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wutong\Desktop\奖学金公示分数\"/>
    </mc:Choice>
  </mc:AlternateContent>
  <xr:revisionPtr revIDLastSave="0" documentId="13_ncr:1_{05E3CA7C-D044-4388-AA83-E5FACB8D13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3" i="1" l="1"/>
  <c r="U3" i="1" s="1"/>
  <c r="V3" i="1" s="1"/>
  <c r="T4" i="1"/>
  <c r="U4" i="1" s="1"/>
  <c r="T5" i="1"/>
  <c r="U5" i="1" s="1"/>
  <c r="V5" i="1" s="1"/>
  <c r="E4" i="1" l="1"/>
  <c r="V4" i="1" s="1"/>
</calcChain>
</file>

<file path=xl/sharedStrings.xml><?xml version="1.0" encoding="utf-8"?>
<sst xmlns="http://schemas.openxmlformats.org/spreadsheetml/2006/main" count="35" uniqueCount="29">
  <si>
    <r>
      <rPr>
        <b/>
        <sz val="11"/>
        <color theme="1"/>
        <rFont val="等线"/>
        <family val="3"/>
        <charset val="134"/>
      </rPr>
      <t>序号</t>
    </r>
  </si>
  <si>
    <r>
      <rPr>
        <b/>
        <sz val="11"/>
        <color theme="1"/>
        <rFont val="等线"/>
        <family val="3"/>
        <charset val="134"/>
      </rPr>
      <t>学号</t>
    </r>
  </si>
  <si>
    <r>
      <rPr>
        <b/>
        <sz val="11"/>
        <color theme="1"/>
        <rFont val="等线"/>
        <family val="3"/>
        <charset val="134"/>
      </rPr>
      <t>姓名</t>
    </r>
  </si>
  <si>
    <r>
      <rPr>
        <b/>
        <sz val="11"/>
        <color rgb="FFFF0000"/>
        <rFont val="等线"/>
        <family val="3"/>
        <charset val="134"/>
      </rPr>
      <t>课程平均分</t>
    </r>
  </si>
  <si>
    <r>
      <rPr>
        <b/>
        <sz val="11"/>
        <color theme="1"/>
        <rFont val="等线"/>
        <family val="3"/>
        <charset val="134"/>
      </rPr>
      <t>课程平均分</t>
    </r>
    <r>
      <rPr>
        <b/>
        <sz val="11"/>
        <color theme="1"/>
        <rFont val="Times New Roman"/>
        <family val="1"/>
      </rPr>
      <t>×10%</t>
    </r>
    <phoneticPr fontId="1" type="noConversion"/>
  </si>
  <si>
    <r>
      <rPr>
        <b/>
        <sz val="11"/>
        <color rgb="FFFF0000"/>
        <rFont val="等线"/>
        <family val="3"/>
        <charset val="134"/>
      </rPr>
      <t>学术成果</t>
    </r>
  </si>
  <si>
    <r>
      <rPr>
        <b/>
        <sz val="11"/>
        <color rgb="FFFF0000"/>
        <rFont val="等线"/>
        <family val="3"/>
        <charset val="134"/>
      </rPr>
      <t>学术成果得分</t>
    </r>
  </si>
  <si>
    <r>
      <rPr>
        <b/>
        <sz val="11"/>
        <color theme="1"/>
        <rFont val="等线"/>
        <family val="3"/>
        <charset val="134"/>
      </rPr>
      <t>学术成果</t>
    </r>
    <r>
      <rPr>
        <b/>
        <sz val="11"/>
        <color theme="1"/>
        <rFont val="Times New Roman"/>
        <family val="1"/>
      </rPr>
      <t>×90%</t>
    </r>
    <phoneticPr fontId="1" type="noConversion"/>
  </si>
  <si>
    <r>
      <rPr>
        <b/>
        <sz val="11"/>
        <color theme="1"/>
        <rFont val="等线"/>
        <family val="3"/>
        <charset val="134"/>
      </rPr>
      <t>折算总分</t>
    </r>
    <phoneticPr fontId="1" type="noConversion"/>
  </si>
  <si>
    <r>
      <rPr>
        <b/>
        <sz val="11"/>
        <color theme="1"/>
        <rFont val="等线"/>
        <family val="3"/>
        <charset val="134"/>
      </rPr>
      <t>发表科研论文</t>
    </r>
  </si>
  <si>
    <r>
      <rPr>
        <b/>
        <sz val="11"/>
        <color rgb="FFFF0000"/>
        <rFont val="等线"/>
        <family val="3"/>
        <charset val="134"/>
      </rPr>
      <t>得分</t>
    </r>
  </si>
  <si>
    <r>
      <rPr>
        <b/>
        <sz val="11"/>
        <color theme="1"/>
        <rFont val="等线"/>
        <family val="3"/>
        <charset val="134"/>
      </rPr>
      <t>主持科研项目</t>
    </r>
  </si>
  <si>
    <r>
      <rPr>
        <b/>
        <sz val="11"/>
        <color theme="1"/>
        <rFont val="等线"/>
        <family val="3"/>
        <charset val="134"/>
      </rPr>
      <t>出版（参编）专著或教材</t>
    </r>
  </si>
  <si>
    <r>
      <rPr>
        <b/>
        <sz val="11"/>
        <color theme="1"/>
        <rFont val="等线"/>
        <family val="3"/>
        <charset val="134"/>
      </rPr>
      <t>科研获奖</t>
    </r>
  </si>
  <si>
    <r>
      <rPr>
        <b/>
        <sz val="11"/>
        <color theme="1"/>
        <rFont val="等线"/>
        <family val="3"/>
        <charset val="134"/>
      </rPr>
      <t>专利</t>
    </r>
  </si>
  <si>
    <r>
      <rPr>
        <b/>
        <sz val="11"/>
        <color theme="1"/>
        <rFont val="等线"/>
        <family val="3"/>
        <charset val="134"/>
      </rPr>
      <t>学术会议活动</t>
    </r>
  </si>
  <si>
    <r>
      <rPr>
        <b/>
        <sz val="11"/>
        <color theme="1"/>
        <rFont val="等线"/>
        <family val="3"/>
        <charset val="134"/>
      </rPr>
      <t>学科竞赛及科技活动</t>
    </r>
  </si>
  <si>
    <r>
      <rPr>
        <sz val="11"/>
        <rFont val="等线"/>
        <family val="3"/>
        <charset val="134"/>
      </rPr>
      <t>施冬冬</t>
    </r>
    <phoneticPr fontId="1" type="noConversion"/>
  </si>
  <si>
    <r>
      <t>1.</t>
    </r>
    <r>
      <rPr>
        <sz val="11"/>
        <rFont val="等线"/>
        <family val="3"/>
        <charset val="134"/>
      </rPr>
      <t>发明专利：一种洪水入侵地下空间人群疏散模拟实验装置及方法</t>
    </r>
    <r>
      <rPr>
        <sz val="11"/>
        <rFont val="Times New Roman"/>
        <family val="1"/>
      </rPr>
      <t>(</t>
    </r>
    <r>
      <rPr>
        <sz val="11"/>
        <rFont val="等线"/>
        <family val="3"/>
        <charset val="134"/>
      </rPr>
      <t>授权专利，</t>
    </r>
    <r>
      <rPr>
        <sz val="11"/>
        <rFont val="Times New Roman"/>
        <family val="1"/>
      </rPr>
      <t>ZL 2023 1 1370763.0</t>
    </r>
    <r>
      <rPr>
        <sz val="11"/>
        <rFont val="等线"/>
        <family val="3"/>
        <charset val="134"/>
      </rPr>
      <t>，除导师外第二署名</t>
    </r>
    <r>
      <rPr>
        <sz val="11"/>
        <rFont val="Times New Roman"/>
        <family val="1"/>
      </rPr>
      <t>)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11.25</t>
    </r>
    <r>
      <rPr>
        <sz val="11"/>
        <rFont val="等线"/>
        <family val="3"/>
        <charset val="134"/>
      </rPr>
      <t xml:space="preserve">分）
</t>
    </r>
    <r>
      <rPr>
        <sz val="11"/>
        <rFont val="Times New Roman"/>
        <family val="1"/>
      </rPr>
      <t>2.</t>
    </r>
    <r>
      <rPr>
        <sz val="11"/>
        <rFont val="等线"/>
        <family val="3"/>
        <charset val="134"/>
      </rPr>
      <t>发明专利：一种基于洪水漫延的人员疏散方法、装置、设备及介质</t>
    </r>
    <r>
      <rPr>
        <sz val="11"/>
        <rFont val="Times New Roman"/>
        <family val="1"/>
      </rPr>
      <t>(</t>
    </r>
    <r>
      <rPr>
        <sz val="11"/>
        <rFont val="等线"/>
        <family val="3"/>
        <charset val="134"/>
      </rPr>
      <t>受理专利，</t>
    </r>
    <r>
      <rPr>
        <sz val="11"/>
        <rFont val="Times New Roman"/>
        <family val="1"/>
      </rPr>
      <t>202410249786.4</t>
    </r>
    <r>
      <rPr>
        <sz val="11"/>
        <rFont val="等线"/>
        <family val="3"/>
        <charset val="134"/>
      </rPr>
      <t>，除导师外第二署名</t>
    </r>
    <r>
      <rPr>
        <sz val="11"/>
        <rFont val="Times New Roman"/>
        <family val="1"/>
      </rPr>
      <t>)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1.25</t>
    </r>
    <r>
      <rPr>
        <sz val="11"/>
        <rFont val="等线"/>
        <family val="3"/>
        <charset val="134"/>
      </rPr>
      <t>分）</t>
    </r>
    <phoneticPr fontId="1" type="noConversion"/>
  </si>
  <si>
    <r>
      <t>1</t>
    </r>
    <r>
      <rPr>
        <sz val="11"/>
        <rFont val="等线"/>
        <family val="3"/>
        <charset val="134"/>
      </rPr>
      <t>、境外会议：</t>
    </r>
    <r>
      <rPr>
        <sz val="11"/>
        <rFont val="Times New Roman"/>
        <family val="1"/>
      </rPr>
      <t>2021</t>
    </r>
    <r>
      <rPr>
        <sz val="11"/>
        <rFont val="等线"/>
        <family val="3"/>
        <charset val="134"/>
      </rPr>
      <t>年</t>
    </r>
    <r>
      <rPr>
        <sz val="11"/>
        <rFont val="Times New Roman"/>
        <family val="1"/>
      </rPr>
      <t>11</t>
    </r>
    <r>
      <rPr>
        <sz val="11"/>
        <rFont val="等线"/>
        <family val="3"/>
        <charset val="134"/>
      </rPr>
      <t>月</t>
    </r>
    <r>
      <rPr>
        <sz val="11"/>
        <rFont val="Times New Roman"/>
        <family val="1"/>
      </rPr>
      <t>29-30</t>
    </r>
    <r>
      <rPr>
        <sz val="11"/>
        <rFont val="等线"/>
        <family val="3"/>
        <charset val="134"/>
      </rPr>
      <t>日、</t>
    </r>
    <r>
      <rPr>
        <sz val="11"/>
        <rFont val="Times New Roman"/>
        <family val="1"/>
      </rPr>
      <t>University of Melbourne
University of New South Wales</t>
    </r>
    <r>
      <rPr>
        <sz val="11"/>
        <rFont val="等线"/>
        <family val="3"/>
        <charset val="134"/>
      </rPr>
      <t>（线上举办）、</t>
    </r>
    <r>
      <rPr>
        <sz val="11"/>
        <rFont val="Times New Roman"/>
        <family val="1"/>
      </rPr>
      <t>Experimental study on
unidirectional pedestrian
descending and ascending with a
fixed obstacle</t>
    </r>
    <r>
      <rPr>
        <sz val="11"/>
        <rFont val="等线"/>
        <family val="3"/>
        <charset val="134"/>
      </rPr>
      <t>、会议论文被期刊收录（</t>
    </r>
    <r>
      <rPr>
        <sz val="11"/>
        <rFont val="Times New Roman"/>
        <family val="1"/>
      </rPr>
      <t>10</t>
    </r>
    <r>
      <rPr>
        <sz val="11"/>
        <rFont val="等线"/>
        <family val="3"/>
        <charset val="134"/>
      </rPr>
      <t xml:space="preserve">分）
</t>
    </r>
    <r>
      <rPr>
        <sz val="11"/>
        <rFont val="Times New Roman"/>
        <family val="1"/>
      </rPr>
      <t>2</t>
    </r>
    <r>
      <rPr>
        <sz val="11"/>
        <rFont val="等线"/>
        <family val="3"/>
        <charset val="134"/>
      </rPr>
      <t>、境外会议：</t>
    </r>
    <r>
      <rPr>
        <sz val="11"/>
        <rFont val="Times New Roman"/>
        <family val="1"/>
      </rPr>
      <t>2022</t>
    </r>
    <r>
      <rPr>
        <sz val="11"/>
        <rFont val="等线"/>
        <family val="3"/>
        <charset val="134"/>
      </rPr>
      <t>年</t>
    </r>
    <r>
      <rPr>
        <sz val="11"/>
        <rFont val="Times New Roman"/>
        <family val="1"/>
      </rPr>
      <t>10</t>
    </r>
    <r>
      <rPr>
        <sz val="11"/>
        <rFont val="等线"/>
        <family val="3"/>
        <charset val="134"/>
      </rPr>
      <t>月</t>
    </r>
    <r>
      <rPr>
        <sz val="11"/>
        <rFont val="Times New Roman"/>
        <family val="1"/>
      </rPr>
      <t>15-17</t>
    </r>
    <r>
      <rPr>
        <sz val="11"/>
        <rFont val="等线"/>
        <family val="3"/>
        <charset val="134"/>
      </rPr>
      <t>日、</t>
    </r>
    <r>
      <rPr>
        <sz val="11"/>
        <rFont val="Times New Roman"/>
        <family val="1"/>
      </rPr>
      <t>Indian Institute of Technology Delhi</t>
    </r>
    <r>
      <rPr>
        <sz val="11"/>
        <rFont val="等线"/>
        <family val="3"/>
        <charset val="134"/>
      </rPr>
      <t>（线上举办</t>
    </r>
    <r>
      <rPr>
        <sz val="11"/>
        <rFont val="Times New Roman"/>
        <family val="1"/>
      </rPr>
      <t>), Experimental study of bidirectional pedestrian flow in a corridor with height constraints</t>
    </r>
    <r>
      <rPr>
        <sz val="11"/>
        <rFont val="等线"/>
        <family val="3"/>
        <charset val="134"/>
      </rPr>
      <t>、会议被期刊收录（</t>
    </r>
    <r>
      <rPr>
        <sz val="11"/>
        <rFont val="Times New Roman"/>
        <family val="1"/>
      </rPr>
      <t>10</t>
    </r>
    <r>
      <rPr>
        <sz val="11"/>
        <rFont val="等线"/>
        <family val="3"/>
        <charset val="134"/>
      </rPr>
      <t>分）</t>
    </r>
    <phoneticPr fontId="1" type="noConversion"/>
  </si>
  <si>
    <r>
      <rPr>
        <sz val="11"/>
        <rFont val="等线"/>
        <family val="3"/>
        <charset val="134"/>
      </rPr>
      <t>王磊</t>
    </r>
    <phoneticPr fontId="1" type="noConversion"/>
  </si>
  <si>
    <r>
      <t>1</t>
    </r>
    <r>
      <rPr>
        <sz val="11"/>
        <rFont val="等线"/>
        <family val="3"/>
        <charset val="134"/>
      </rPr>
      <t>、境内国际会议：</t>
    </r>
    <r>
      <rPr>
        <sz val="11"/>
        <rFont val="Times New Roman"/>
        <family val="1"/>
      </rPr>
      <t>2023</t>
    </r>
    <r>
      <rPr>
        <sz val="11"/>
        <rFont val="等线"/>
        <family val="3"/>
        <charset val="134"/>
      </rPr>
      <t>中国国际车联网技术大会，</t>
    </r>
    <r>
      <rPr>
        <sz val="11"/>
        <rFont val="Times New Roman"/>
        <family val="1"/>
      </rPr>
      <t>2023</t>
    </r>
    <r>
      <rPr>
        <sz val="11"/>
        <rFont val="等线"/>
        <family val="3"/>
        <charset val="134"/>
      </rPr>
      <t>年</t>
    </r>
    <r>
      <rPr>
        <sz val="11"/>
        <rFont val="Times New Roman"/>
        <family val="1"/>
      </rPr>
      <t>10</t>
    </r>
    <r>
      <rPr>
        <sz val="11"/>
        <rFont val="等线"/>
        <family val="3"/>
        <charset val="134"/>
      </rPr>
      <t>月</t>
    </r>
    <r>
      <rPr>
        <sz val="11"/>
        <rFont val="Times New Roman"/>
        <family val="1"/>
      </rPr>
      <t>31</t>
    </r>
    <r>
      <rPr>
        <sz val="11"/>
        <rFont val="等线"/>
        <family val="3"/>
        <charset val="134"/>
      </rPr>
      <t>日，成都。（</t>
    </r>
    <r>
      <rPr>
        <sz val="11"/>
        <rFont val="Times New Roman"/>
        <family val="1"/>
      </rPr>
      <t>3</t>
    </r>
    <r>
      <rPr>
        <sz val="11"/>
        <rFont val="等线"/>
        <family val="3"/>
        <charset val="134"/>
      </rPr>
      <t>分）</t>
    </r>
    <phoneticPr fontId="1" type="noConversion"/>
  </si>
  <si>
    <r>
      <rPr>
        <sz val="11"/>
        <rFont val="等线"/>
        <family val="3"/>
        <charset val="134"/>
      </rPr>
      <t>王逸</t>
    </r>
    <phoneticPr fontId="1" type="noConversion"/>
  </si>
  <si>
    <r>
      <t>1</t>
    </r>
    <r>
      <rPr>
        <sz val="11"/>
        <rFont val="等线"/>
        <family val="3"/>
        <charset val="134"/>
      </rPr>
      <t>、境内会议：</t>
    </r>
    <r>
      <rPr>
        <sz val="11"/>
        <rFont val="Times New Roman"/>
        <family val="1"/>
      </rPr>
      <t>2023</t>
    </r>
    <r>
      <rPr>
        <sz val="11"/>
        <rFont val="等线"/>
        <family val="3"/>
        <charset val="134"/>
      </rPr>
      <t>年</t>
    </r>
    <r>
      <rPr>
        <sz val="11"/>
        <rFont val="Times New Roman"/>
        <family val="1"/>
      </rPr>
      <t>6</t>
    </r>
    <r>
      <rPr>
        <sz val="11"/>
        <rFont val="等线"/>
        <family val="3"/>
        <charset val="134"/>
      </rPr>
      <t>月</t>
    </r>
    <r>
      <rPr>
        <sz val="11"/>
        <rFont val="Times New Roman"/>
        <family val="1"/>
      </rPr>
      <t>16</t>
    </r>
    <r>
      <rPr>
        <sz val="11"/>
        <rFont val="等线"/>
        <family val="3"/>
        <charset val="134"/>
      </rPr>
      <t>日、中国武汉、</t>
    </r>
    <r>
      <rPr>
        <sz val="11"/>
        <rFont val="Times New Roman"/>
        <family val="1"/>
      </rPr>
      <t xml:space="preserve">WTC 2023 Mitigating traffic oscillation through control of connected automated vehicles: A cellular automata simulation 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3</t>
    </r>
    <r>
      <rPr>
        <sz val="11"/>
        <rFont val="等线"/>
        <family val="3"/>
        <charset val="134"/>
      </rPr>
      <t xml:space="preserve">分）
</t>
    </r>
    <r>
      <rPr>
        <sz val="11"/>
        <rFont val="Times New Roman"/>
        <family val="1"/>
      </rPr>
      <t>2</t>
    </r>
    <r>
      <rPr>
        <sz val="11"/>
        <rFont val="等线"/>
        <family val="3"/>
        <charset val="134"/>
      </rPr>
      <t>、境内会议：</t>
    </r>
    <r>
      <rPr>
        <sz val="11"/>
        <rFont val="Times New Roman"/>
        <family val="1"/>
      </rPr>
      <t>2024</t>
    </r>
    <r>
      <rPr>
        <sz val="11"/>
        <rFont val="等线"/>
        <family val="3"/>
        <charset val="134"/>
      </rPr>
      <t>年</t>
    </r>
    <r>
      <rPr>
        <sz val="11"/>
        <rFont val="Times New Roman"/>
        <family val="1"/>
      </rPr>
      <t>6</t>
    </r>
    <r>
      <rPr>
        <sz val="11"/>
        <rFont val="等线"/>
        <family val="3"/>
        <charset val="134"/>
      </rPr>
      <t>月</t>
    </r>
    <r>
      <rPr>
        <sz val="11"/>
        <rFont val="Times New Roman"/>
        <family val="1"/>
      </rPr>
      <t>27</t>
    </r>
    <r>
      <rPr>
        <sz val="11"/>
        <rFont val="等线"/>
        <family val="3"/>
        <charset val="134"/>
      </rPr>
      <t>日、中国青岛、</t>
    </r>
    <r>
      <rPr>
        <sz val="11"/>
        <rFont val="Times New Roman"/>
        <family val="1"/>
      </rPr>
      <t xml:space="preserve">WTC 2024 Fundamental Diagram Modeling and Analysis of Mixed Traffic Flow with Dedicated Lanes for Connected Automatic Vehicle 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3</t>
    </r>
    <r>
      <rPr>
        <sz val="11"/>
        <rFont val="等线"/>
        <family val="3"/>
        <charset val="134"/>
      </rPr>
      <t>分）</t>
    </r>
    <phoneticPr fontId="1" type="noConversion"/>
  </si>
  <si>
    <r>
      <t>1</t>
    </r>
    <r>
      <rPr>
        <sz val="11"/>
        <rFont val="等线"/>
        <family val="3"/>
        <charset val="134"/>
      </rPr>
      <t>、发明专利受理：基于深度强化学习的车队网络内计算卸载与功率分配方法（</t>
    </r>
    <r>
      <rPr>
        <sz val="11"/>
        <rFont val="Times New Roman"/>
        <family val="1"/>
      </rPr>
      <t>202311370976.3</t>
    </r>
    <r>
      <rPr>
        <sz val="11"/>
        <rFont val="等线"/>
        <family val="3"/>
        <charset val="134"/>
      </rPr>
      <t>）第一署名（</t>
    </r>
    <r>
      <rPr>
        <sz val="11"/>
        <rFont val="Times New Roman"/>
        <family val="1"/>
      </rPr>
      <t>3.5</t>
    </r>
    <r>
      <rPr>
        <sz val="11"/>
        <rFont val="等线"/>
        <family val="3"/>
        <charset val="134"/>
      </rPr>
      <t xml:space="preserve">分）；
</t>
    </r>
    <r>
      <rPr>
        <sz val="11"/>
        <rFont val="Times New Roman"/>
        <family val="1"/>
      </rPr>
      <t>2</t>
    </r>
    <r>
      <rPr>
        <sz val="11"/>
        <rFont val="等线"/>
        <family val="3"/>
        <charset val="134"/>
      </rPr>
      <t>、发明专利受理：一种基于</t>
    </r>
    <r>
      <rPr>
        <sz val="11"/>
        <rFont val="Times New Roman"/>
        <family val="1"/>
      </rPr>
      <t>DDPG</t>
    </r>
    <r>
      <rPr>
        <sz val="11"/>
        <rFont val="等线"/>
        <family val="3"/>
        <charset val="134"/>
      </rPr>
      <t>算法的去中心化自适应计算卸载方法（</t>
    </r>
    <r>
      <rPr>
        <sz val="11"/>
        <rFont val="Times New Roman"/>
        <family val="1"/>
      </rPr>
      <t>202311371217.9</t>
    </r>
    <r>
      <rPr>
        <sz val="11"/>
        <rFont val="等线"/>
        <family val="3"/>
        <charset val="134"/>
      </rPr>
      <t>）除导师外第二署名（</t>
    </r>
    <r>
      <rPr>
        <sz val="11"/>
        <rFont val="Times New Roman"/>
        <family val="1"/>
      </rPr>
      <t>1.25</t>
    </r>
    <r>
      <rPr>
        <sz val="11"/>
        <rFont val="等线"/>
        <family val="3"/>
        <charset val="134"/>
      </rPr>
      <t>分）</t>
    </r>
    <phoneticPr fontId="1" type="noConversion"/>
  </si>
  <si>
    <r>
      <t>1</t>
    </r>
    <r>
      <rPr>
        <sz val="11"/>
        <rFont val="等线"/>
        <family val="3"/>
        <charset val="134"/>
      </rPr>
      <t>、</t>
    </r>
    <r>
      <rPr>
        <b/>
        <sz val="11"/>
        <rFont val="Times New Roman"/>
        <family val="1"/>
      </rPr>
      <t>Lei Wang</t>
    </r>
    <r>
      <rPr>
        <sz val="11"/>
        <rFont val="等线"/>
        <family val="3"/>
        <charset val="134"/>
      </rPr>
      <t>等</t>
    </r>
    <r>
      <rPr>
        <sz val="11"/>
        <rFont val="Times New Roman"/>
        <family val="1"/>
      </rPr>
      <t>. Deep-Reinforcement-Learning-Based Computation Offloading and Power Allocation Within Dynamic Platoon Network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JCR Q1</t>
    </r>
    <r>
      <rPr>
        <sz val="11"/>
        <rFont val="等线"/>
        <family val="3"/>
        <charset val="134"/>
      </rPr>
      <t>，</t>
    </r>
    <r>
      <rPr>
        <sz val="11"/>
        <rFont val="Times New Roman"/>
        <family val="1"/>
      </rPr>
      <t>1/3</t>
    </r>
    <r>
      <rPr>
        <sz val="11"/>
        <rFont val="等线"/>
        <family val="3"/>
        <charset val="134"/>
      </rPr>
      <t>，</t>
    </r>
    <r>
      <rPr>
        <sz val="11"/>
        <rFont val="Times New Roman"/>
        <family val="1"/>
      </rPr>
      <t>2024</t>
    </r>
    <r>
      <rPr>
        <sz val="11"/>
        <rFont val="等线"/>
        <family val="3"/>
        <charset val="134"/>
      </rPr>
      <t>年</t>
    </r>
    <r>
      <rPr>
        <sz val="11"/>
        <rFont val="Times New Roman"/>
        <family val="1"/>
      </rPr>
      <t>3</t>
    </r>
    <r>
      <rPr>
        <sz val="11"/>
        <rFont val="等线"/>
        <family val="3"/>
        <charset val="134"/>
      </rPr>
      <t>月）（</t>
    </r>
    <r>
      <rPr>
        <sz val="11"/>
        <rFont val="Times New Roman"/>
        <family val="1"/>
      </rPr>
      <t>105</t>
    </r>
    <r>
      <rPr>
        <sz val="11"/>
        <rFont val="等线"/>
        <family val="3"/>
        <charset val="134"/>
      </rPr>
      <t xml:space="preserve">分）；
</t>
    </r>
    <r>
      <rPr>
        <sz val="11"/>
        <rFont val="Times New Roman"/>
        <family val="1"/>
      </rPr>
      <t>2</t>
    </r>
    <r>
      <rPr>
        <sz val="11"/>
        <rFont val="等线"/>
        <family val="3"/>
        <charset val="134"/>
      </rPr>
      <t>、</t>
    </r>
    <r>
      <rPr>
        <b/>
        <sz val="11"/>
        <rFont val="Times New Roman"/>
        <family val="1"/>
      </rPr>
      <t>Lei Wang</t>
    </r>
    <r>
      <rPr>
        <sz val="11"/>
        <rFont val="等线"/>
        <family val="3"/>
        <charset val="134"/>
      </rPr>
      <t>等</t>
    </r>
    <r>
      <rPr>
        <sz val="11"/>
        <rFont val="Times New Roman"/>
        <family val="1"/>
      </rPr>
      <t>. Resource Allocation for Dynamic Platoon Digital Twin Networks: A Multi-Agent Deep Reinforcement Learning Method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JCR Q1</t>
    </r>
    <r>
      <rPr>
        <sz val="11"/>
        <rFont val="等线"/>
        <family val="3"/>
        <charset val="134"/>
      </rPr>
      <t>，</t>
    </r>
    <r>
      <rPr>
        <sz val="11"/>
        <rFont val="Times New Roman"/>
        <family val="1"/>
      </rPr>
      <t>1/7</t>
    </r>
    <r>
      <rPr>
        <sz val="11"/>
        <rFont val="等线"/>
        <family val="3"/>
        <charset val="134"/>
      </rPr>
      <t>，</t>
    </r>
    <r>
      <rPr>
        <sz val="11"/>
        <rFont val="Times New Roman"/>
        <family val="1"/>
      </rPr>
      <t>2024</t>
    </r>
    <r>
      <rPr>
        <sz val="11"/>
        <rFont val="等线"/>
        <family val="3"/>
        <charset val="134"/>
      </rPr>
      <t>年</t>
    </r>
    <r>
      <rPr>
        <sz val="11"/>
        <rFont val="Times New Roman"/>
        <family val="1"/>
      </rPr>
      <t>6</t>
    </r>
    <r>
      <rPr>
        <sz val="11"/>
        <rFont val="等线"/>
        <family val="3"/>
        <charset val="134"/>
      </rPr>
      <t>月）（</t>
    </r>
    <r>
      <rPr>
        <sz val="11"/>
        <rFont val="Times New Roman"/>
        <family val="1"/>
      </rPr>
      <t>105</t>
    </r>
    <r>
      <rPr>
        <sz val="11"/>
        <rFont val="等线"/>
        <family val="3"/>
        <charset val="134"/>
      </rPr>
      <t xml:space="preserve">分）；
</t>
    </r>
    <r>
      <rPr>
        <sz val="11"/>
        <rFont val="Times New Roman"/>
        <family val="1"/>
      </rPr>
      <t>3</t>
    </r>
    <r>
      <rPr>
        <sz val="11"/>
        <rFont val="等线"/>
        <family val="3"/>
        <charset val="134"/>
      </rPr>
      <t>、</t>
    </r>
    <r>
      <rPr>
        <b/>
        <sz val="11"/>
        <rFont val="Times New Roman"/>
        <family val="1"/>
      </rPr>
      <t>Lei Wang</t>
    </r>
    <r>
      <rPr>
        <sz val="11"/>
        <rFont val="等线"/>
        <family val="3"/>
        <charset val="134"/>
      </rPr>
      <t>等</t>
    </r>
    <r>
      <rPr>
        <sz val="11"/>
        <rFont val="Times New Roman"/>
        <family val="1"/>
      </rPr>
      <t>. DRL-Based Joint Resource Allocation and Platoon Control Optimization for UAV-Hosted Platoon Digital Twin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JCR Q1</t>
    </r>
    <r>
      <rPr>
        <sz val="11"/>
        <rFont val="等线"/>
        <family val="3"/>
        <charset val="134"/>
      </rPr>
      <t>，</t>
    </r>
    <r>
      <rPr>
        <sz val="11"/>
        <rFont val="Times New Roman"/>
        <family val="1"/>
      </rPr>
      <t>1/6</t>
    </r>
    <r>
      <rPr>
        <sz val="11"/>
        <rFont val="等线"/>
        <family val="3"/>
        <charset val="134"/>
      </rPr>
      <t>，</t>
    </r>
    <r>
      <rPr>
        <sz val="11"/>
        <rFont val="Times New Roman"/>
        <family val="1"/>
      </rPr>
      <t>2024</t>
    </r>
    <r>
      <rPr>
        <sz val="11"/>
        <rFont val="等线"/>
        <family val="3"/>
        <charset val="134"/>
      </rPr>
      <t>年</t>
    </r>
    <r>
      <rPr>
        <sz val="11"/>
        <rFont val="Times New Roman"/>
        <family val="1"/>
      </rPr>
      <t>8</t>
    </r>
    <r>
      <rPr>
        <sz val="11"/>
        <rFont val="等线"/>
        <family val="3"/>
        <charset val="134"/>
      </rPr>
      <t>月）（</t>
    </r>
    <r>
      <rPr>
        <sz val="11"/>
        <rFont val="Times New Roman"/>
        <family val="1"/>
      </rPr>
      <t>105</t>
    </r>
    <r>
      <rPr>
        <sz val="11"/>
        <rFont val="等线"/>
        <family val="3"/>
        <charset val="134"/>
      </rPr>
      <t xml:space="preserve">分）；
</t>
    </r>
    <r>
      <rPr>
        <sz val="11"/>
        <rFont val="Times New Roman"/>
        <family val="1"/>
      </rPr>
      <t>4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 xml:space="preserve">Guotao Mao, Hongbin Liang, Yiting Yao, </t>
    </r>
    <r>
      <rPr>
        <b/>
        <sz val="11"/>
        <rFont val="Times New Roman"/>
        <family val="1"/>
      </rPr>
      <t>Lei Wang</t>
    </r>
    <r>
      <rPr>
        <sz val="11"/>
        <rFont val="等线"/>
        <family val="3"/>
        <charset val="134"/>
      </rPr>
      <t>等</t>
    </r>
    <r>
      <rPr>
        <sz val="11"/>
        <rFont val="Times New Roman"/>
        <family val="1"/>
      </rPr>
      <t>. Split-and-Shuffle Detector for Real-Time Traffic Object Detection in Aerial Image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JCR Q1</t>
    </r>
    <r>
      <rPr>
        <sz val="11"/>
        <rFont val="等线"/>
        <family val="3"/>
        <charset val="134"/>
      </rPr>
      <t>，</t>
    </r>
    <r>
      <rPr>
        <sz val="11"/>
        <rFont val="Times New Roman"/>
        <family val="1"/>
      </rPr>
      <t>4/5</t>
    </r>
    <r>
      <rPr>
        <sz val="11"/>
        <rFont val="等线"/>
        <family val="3"/>
        <charset val="134"/>
      </rPr>
      <t>，除导师外</t>
    </r>
    <r>
      <rPr>
        <sz val="11"/>
        <rFont val="Times New Roman"/>
        <family val="1"/>
      </rPr>
      <t>3</t>
    </r>
    <r>
      <rPr>
        <sz val="11"/>
        <rFont val="等线"/>
        <family val="3"/>
        <charset val="134"/>
      </rPr>
      <t>作</t>
    </r>
    <r>
      <rPr>
        <sz val="11"/>
        <rFont val="Times New Roman"/>
        <family val="1"/>
      </rPr>
      <t>2024</t>
    </r>
    <r>
      <rPr>
        <sz val="11"/>
        <rFont val="等线"/>
        <family val="3"/>
        <charset val="134"/>
      </rPr>
      <t>年</t>
    </r>
    <r>
      <rPr>
        <sz val="11"/>
        <rFont val="Times New Roman"/>
        <family val="1"/>
      </rPr>
      <t>4</t>
    </r>
    <r>
      <rPr>
        <sz val="11"/>
        <rFont val="等线"/>
        <family val="3"/>
        <charset val="134"/>
      </rPr>
      <t>月）（</t>
    </r>
    <r>
      <rPr>
        <sz val="11"/>
        <rFont val="Times New Roman"/>
        <family val="1"/>
      </rPr>
      <t>7.5</t>
    </r>
    <r>
      <rPr>
        <sz val="11"/>
        <rFont val="等线"/>
        <family val="3"/>
        <charset val="134"/>
      </rPr>
      <t>分）</t>
    </r>
    <r>
      <rPr>
        <sz val="11"/>
        <rFont val="Times New Roman"/>
        <family val="1"/>
      </rPr>
      <t xml:space="preserve"> </t>
    </r>
    <r>
      <rPr>
        <sz val="11"/>
        <rFont val="等线"/>
        <family val="3"/>
        <charset val="134"/>
      </rPr>
      <t xml:space="preserve">；
</t>
    </r>
    <r>
      <rPr>
        <sz val="11"/>
        <rFont val="Times New Roman"/>
        <family val="1"/>
      </rPr>
      <t>5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 xml:space="preserve">Han Zhang, HonBin Liang, </t>
    </r>
    <r>
      <rPr>
        <b/>
        <sz val="11"/>
        <rFont val="Times New Roman"/>
        <family val="1"/>
      </rPr>
      <t>Lei Wang</t>
    </r>
    <r>
      <rPr>
        <sz val="11"/>
        <rFont val="等线"/>
        <family val="3"/>
        <charset val="134"/>
      </rPr>
      <t>等</t>
    </r>
    <r>
      <rPr>
        <sz val="11"/>
        <rFont val="Times New Roman"/>
        <family val="1"/>
      </rPr>
      <t>. Joint resource allocation and security redundancy for autonomous driving based on deep reinforcement learning algorithm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JCR Q2</t>
    </r>
    <r>
      <rPr>
        <sz val="11"/>
        <rFont val="等线"/>
        <family val="3"/>
        <charset val="134"/>
      </rPr>
      <t>，</t>
    </r>
    <r>
      <rPr>
        <sz val="11"/>
        <rFont val="Times New Roman"/>
        <family val="1"/>
      </rPr>
      <t>3/6</t>
    </r>
    <r>
      <rPr>
        <sz val="11"/>
        <rFont val="等线"/>
        <family val="3"/>
        <charset val="134"/>
      </rPr>
      <t>，除导师外</t>
    </r>
    <r>
      <rPr>
        <sz val="11"/>
        <rFont val="Times New Roman"/>
        <family val="1"/>
      </rPr>
      <t>2</t>
    </r>
    <r>
      <rPr>
        <sz val="11"/>
        <rFont val="等线"/>
        <family val="3"/>
        <charset val="134"/>
      </rPr>
      <t>作，</t>
    </r>
    <r>
      <rPr>
        <sz val="11"/>
        <rFont val="Times New Roman"/>
        <family val="1"/>
      </rPr>
      <t>2024</t>
    </r>
    <r>
      <rPr>
        <sz val="11"/>
        <rFont val="等线"/>
        <family val="3"/>
        <charset val="134"/>
      </rPr>
      <t>年</t>
    </r>
    <r>
      <rPr>
        <sz val="11"/>
        <rFont val="Times New Roman"/>
        <family val="1"/>
      </rPr>
      <t>1</t>
    </r>
    <r>
      <rPr>
        <sz val="11"/>
        <rFont val="等线"/>
        <family val="3"/>
        <charset val="134"/>
      </rPr>
      <t>月）（</t>
    </r>
    <r>
      <rPr>
        <sz val="11"/>
        <rFont val="Times New Roman"/>
        <family val="1"/>
      </rPr>
      <t>18.75</t>
    </r>
    <r>
      <rPr>
        <sz val="11"/>
        <rFont val="等线"/>
        <family val="3"/>
        <charset val="134"/>
      </rPr>
      <t xml:space="preserve">）；
</t>
    </r>
    <r>
      <rPr>
        <sz val="11"/>
        <rFont val="Times New Roman"/>
        <family val="1"/>
      </rPr>
      <t>6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 xml:space="preserve">Yi Gong, HonBin Liang, </t>
    </r>
    <r>
      <rPr>
        <b/>
        <sz val="11"/>
        <rFont val="Times New Roman"/>
        <family val="1"/>
      </rPr>
      <t>Lei Wang</t>
    </r>
    <r>
      <rPr>
        <sz val="11"/>
        <rFont val="等线"/>
        <family val="3"/>
        <charset val="134"/>
      </rPr>
      <t>等</t>
    </r>
    <r>
      <rPr>
        <sz val="11"/>
        <rFont val="Times New Roman"/>
        <family val="1"/>
      </rPr>
      <t>. Anonymous credentials for the internet of vehicles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JCR Q2</t>
    </r>
    <r>
      <rPr>
        <sz val="11"/>
        <rFont val="等线"/>
        <family val="3"/>
        <charset val="134"/>
      </rPr>
      <t>，</t>
    </r>
    <r>
      <rPr>
        <sz val="11"/>
        <rFont val="Times New Roman"/>
        <family val="1"/>
      </rPr>
      <t>3/4</t>
    </r>
    <r>
      <rPr>
        <sz val="11"/>
        <rFont val="等线"/>
        <family val="3"/>
        <charset val="134"/>
      </rPr>
      <t>，除导师外</t>
    </r>
    <r>
      <rPr>
        <sz val="11"/>
        <rFont val="Times New Roman"/>
        <family val="1"/>
      </rPr>
      <t>2</t>
    </r>
    <r>
      <rPr>
        <sz val="11"/>
        <rFont val="等线"/>
        <family val="3"/>
        <charset val="134"/>
      </rPr>
      <t>作，</t>
    </r>
    <r>
      <rPr>
        <sz val="11"/>
        <rFont val="Times New Roman"/>
        <family val="1"/>
      </rPr>
      <t>2024</t>
    </r>
    <r>
      <rPr>
        <sz val="11"/>
        <rFont val="等线"/>
        <family val="3"/>
        <charset val="134"/>
      </rPr>
      <t>年</t>
    </r>
    <r>
      <rPr>
        <sz val="11"/>
        <rFont val="Times New Roman"/>
        <family val="1"/>
      </rPr>
      <t>1</t>
    </r>
    <r>
      <rPr>
        <sz val="11"/>
        <rFont val="等线"/>
        <family val="3"/>
        <charset val="134"/>
      </rPr>
      <t>月）（</t>
    </r>
    <r>
      <rPr>
        <sz val="11"/>
        <rFont val="Times New Roman"/>
        <family val="1"/>
      </rPr>
      <t>18.75</t>
    </r>
    <r>
      <rPr>
        <sz val="11"/>
        <rFont val="等线"/>
        <family val="3"/>
        <charset val="134"/>
      </rPr>
      <t>分）；</t>
    </r>
    <phoneticPr fontId="1" type="noConversion"/>
  </si>
  <si>
    <r>
      <t>1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Shi Dongdong</t>
    </r>
    <r>
      <rPr>
        <sz val="11"/>
        <rFont val="等线"/>
        <family val="3"/>
        <charset val="134"/>
      </rPr>
      <t>等</t>
    </r>
    <r>
      <rPr>
        <sz val="11"/>
        <rFont val="Times New Roman"/>
        <family val="1"/>
      </rPr>
      <t xml:space="preserve">.How do age compositions affect pedestrian dynamics on stairways?
Findings from controlled experiments
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JCR Q1</t>
    </r>
    <r>
      <rPr>
        <sz val="11"/>
        <rFont val="等线"/>
        <family val="3"/>
        <charset val="134"/>
      </rPr>
      <t>，</t>
    </r>
    <r>
      <rPr>
        <sz val="11"/>
        <rFont val="Times New Roman"/>
        <family val="1"/>
      </rPr>
      <t>1/6</t>
    </r>
    <r>
      <rPr>
        <sz val="11"/>
        <rFont val="等线"/>
        <family val="3"/>
        <charset val="134"/>
      </rPr>
      <t>，</t>
    </r>
    <r>
      <rPr>
        <sz val="11"/>
        <rFont val="Times New Roman"/>
        <family val="1"/>
      </rPr>
      <t>2024</t>
    </r>
    <r>
      <rPr>
        <sz val="11"/>
        <rFont val="等线"/>
        <family val="3"/>
        <charset val="134"/>
      </rPr>
      <t>年</t>
    </r>
    <r>
      <rPr>
        <sz val="11"/>
        <rFont val="Times New Roman"/>
        <family val="1"/>
      </rPr>
      <t>7</t>
    </r>
    <r>
      <rPr>
        <sz val="11"/>
        <rFont val="等线"/>
        <family val="3"/>
        <charset val="134"/>
      </rPr>
      <t>月）（</t>
    </r>
    <r>
      <rPr>
        <sz val="11"/>
        <rFont val="Times New Roman"/>
        <family val="1"/>
      </rPr>
      <t>105</t>
    </r>
    <r>
      <rPr>
        <sz val="11"/>
        <rFont val="等线"/>
        <family val="3"/>
        <charset val="134"/>
      </rPr>
      <t>分）；</t>
    </r>
    <r>
      <rPr>
        <sz val="11"/>
        <rFont val="Times New Roman"/>
        <family val="3"/>
      </rPr>
      <t xml:space="preserve">
</t>
    </r>
    <r>
      <rPr>
        <sz val="11"/>
        <rFont val="Times New Roman"/>
        <family val="1"/>
      </rPr>
      <t>2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Shi Dongdong</t>
    </r>
    <r>
      <rPr>
        <sz val="11"/>
        <rFont val="等线"/>
        <family val="3"/>
        <charset val="134"/>
      </rPr>
      <t>等</t>
    </r>
    <r>
      <rPr>
        <sz val="11"/>
        <rFont val="Times New Roman"/>
        <family val="1"/>
      </rPr>
      <t xml:space="preserve">.Understanding pedestrian movement with baggage on stairway: Insights
from controlled experiments
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JCR Q1</t>
    </r>
    <r>
      <rPr>
        <sz val="11"/>
        <rFont val="等线"/>
        <family val="3"/>
        <charset val="134"/>
      </rPr>
      <t>，</t>
    </r>
    <r>
      <rPr>
        <sz val="11"/>
        <rFont val="Times New Roman"/>
        <family val="1"/>
      </rPr>
      <t>1/6</t>
    </r>
    <r>
      <rPr>
        <sz val="11"/>
        <rFont val="等线"/>
        <family val="3"/>
        <charset val="134"/>
      </rPr>
      <t>，</t>
    </r>
    <r>
      <rPr>
        <sz val="11"/>
        <rFont val="Times New Roman"/>
        <family val="1"/>
      </rPr>
      <t>2024</t>
    </r>
    <r>
      <rPr>
        <sz val="11"/>
        <rFont val="等线"/>
        <family val="3"/>
        <charset val="134"/>
      </rPr>
      <t>年</t>
    </r>
    <r>
      <rPr>
        <sz val="11"/>
        <rFont val="Times New Roman"/>
        <family val="1"/>
      </rPr>
      <t>2</t>
    </r>
    <r>
      <rPr>
        <sz val="11"/>
        <rFont val="等线"/>
        <family val="3"/>
        <charset val="134"/>
      </rPr>
      <t>月）（</t>
    </r>
    <r>
      <rPr>
        <sz val="11"/>
        <rFont val="Times New Roman"/>
        <family val="1"/>
      </rPr>
      <t>105</t>
    </r>
    <r>
      <rPr>
        <sz val="11"/>
        <rFont val="等线"/>
        <family val="3"/>
        <charset val="134"/>
      </rPr>
      <t>分）；</t>
    </r>
    <r>
      <rPr>
        <sz val="11"/>
        <rFont val="Times New Roman"/>
        <family val="3"/>
      </rPr>
      <t xml:space="preserve">
</t>
    </r>
    <r>
      <rPr>
        <sz val="11"/>
        <rFont val="Times New Roman"/>
        <family val="1"/>
      </rPr>
      <t>3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Shi Dongdong</t>
    </r>
    <r>
      <rPr>
        <sz val="11"/>
        <rFont val="等线"/>
        <family val="3"/>
        <charset val="134"/>
      </rPr>
      <t>等</t>
    </r>
    <r>
      <rPr>
        <sz val="11"/>
        <rFont val="Times New Roman"/>
        <family val="1"/>
      </rPr>
      <t xml:space="preserve">.Exploring pedestrian movement characteristics during
urban flooding: A micro-simulation approach
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JCR Q2</t>
    </r>
    <r>
      <rPr>
        <sz val="11"/>
        <rFont val="等线"/>
        <family val="3"/>
        <charset val="134"/>
      </rPr>
      <t>，</t>
    </r>
    <r>
      <rPr>
        <sz val="11"/>
        <rFont val="Times New Roman"/>
        <family val="1"/>
      </rPr>
      <t>1/5</t>
    </r>
    <r>
      <rPr>
        <sz val="11"/>
        <rFont val="等线"/>
        <family val="3"/>
        <charset val="134"/>
      </rPr>
      <t>，</t>
    </r>
    <r>
      <rPr>
        <sz val="11"/>
        <rFont val="Times New Roman"/>
        <family val="1"/>
      </rPr>
      <t>2024</t>
    </r>
    <r>
      <rPr>
        <sz val="11"/>
        <rFont val="等线"/>
        <family val="3"/>
        <charset val="134"/>
      </rPr>
      <t>年</t>
    </r>
    <r>
      <rPr>
        <sz val="11"/>
        <rFont val="Times New Roman"/>
        <family val="1"/>
      </rPr>
      <t>8</t>
    </r>
    <r>
      <rPr>
        <sz val="11"/>
        <rFont val="等线"/>
        <family val="3"/>
        <charset val="134"/>
      </rPr>
      <t>月）（</t>
    </r>
    <r>
      <rPr>
        <sz val="11"/>
        <rFont val="Times New Roman"/>
        <family val="1"/>
      </rPr>
      <t>52.5</t>
    </r>
    <r>
      <rPr>
        <sz val="11"/>
        <rFont val="等线"/>
        <family val="3"/>
        <charset val="134"/>
      </rPr>
      <t>分）；</t>
    </r>
    <r>
      <rPr>
        <sz val="11"/>
        <rFont val="Times New Roman"/>
        <family val="3"/>
      </rPr>
      <t xml:space="preserve">
</t>
    </r>
    <r>
      <rPr>
        <sz val="11"/>
        <rFont val="Times New Roman"/>
        <family val="1"/>
      </rPr>
      <t>4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Chen Juan, Shi Dongdong, Ma Jian</t>
    </r>
    <r>
      <rPr>
        <sz val="11"/>
        <rFont val="等线"/>
        <family val="3"/>
        <charset val="134"/>
      </rPr>
      <t>等</t>
    </r>
    <r>
      <rPr>
        <sz val="11"/>
        <rFont val="Times New Roman"/>
        <family val="1"/>
      </rPr>
      <t xml:space="preserve">.Effect of height constraints on
unidirectional pedestrian flow
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JCR Q1</t>
    </r>
    <r>
      <rPr>
        <sz val="11"/>
        <rFont val="等线"/>
        <family val="3"/>
        <charset val="134"/>
      </rPr>
      <t>，</t>
    </r>
    <r>
      <rPr>
        <sz val="11"/>
        <rFont val="Times New Roman"/>
        <family val="1"/>
      </rPr>
      <t>2/4</t>
    </r>
    <r>
      <rPr>
        <sz val="11"/>
        <rFont val="等线"/>
        <family val="3"/>
        <charset val="134"/>
      </rPr>
      <t>，</t>
    </r>
    <r>
      <rPr>
        <sz val="11"/>
        <rFont val="Times New Roman"/>
        <family val="1"/>
      </rPr>
      <t>2022</t>
    </r>
    <r>
      <rPr>
        <sz val="11"/>
        <rFont val="等线"/>
        <family val="3"/>
        <charset val="134"/>
      </rPr>
      <t>年</t>
    </r>
    <r>
      <rPr>
        <sz val="11"/>
        <rFont val="Times New Roman"/>
        <family val="1"/>
      </rPr>
      <t>8</t>
    </r>
    <r>
      <rPr>
        <sz val="11"/>
        <rFont val="等线"/>
        <family val="3"/>
        <charset val="134"/>
      </rPr>
      <t>月）（</t>
    </r>
    <r>
      <rPr>
        <sz val="11"/>
        <rFont val="Times New Roman"/>
        <family val="1"/>
      </rPr>
      <t>37.5</t>
    </r>
    <r>
      <rPr>
        <sz val="11"/>
        <rFont val="等线"/>
        <family val="3"/>
        <charset val="134"/>
      </rPr>
      <t>分）；</t>
    </r>
    <r>
      <rPr>
        <sz val="11"/>
        <rFont val="Times New Roman"/>
        <family val="1"/>
      </rPr>
      <t xml:space="preserve">
5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Li Tao, Shi Dongdong, Chen Juan</t>
    </r>
    <r>
      <rPr>
        <sz val="11"/>
        <rFont val="等线"/>
        <family val="3"/>
        <charset val="134"/>
      </rPr>
      <t>等</t>
    </r>
    <r>
      <rPr>
        <sz val="11"/>
        <rFont val="Times New Roman"/>
        <family val="1"/>
      </rPr>
      <t xml:space="preserve">.Experimental study of movement characteristics for different
walking postures in a narrow channel
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JCR Q2</t>
    </r>
    <r>
      <rPr>
        <sz val="11"/>
        <rFont val="等线"/>
        <family val="3"/>
        <charset val="134"/>
      </rPr>
      <t>，</t>
    </r>
    <r>
      <rPr>
        <sz val="11"/>
        <rFont val="Times New Roman"/>
        <family val="1"/>
      </rPr>
      <t>2/5</t>
    </r>
    <r>
      <rPr>
        <sz val="11"/>
        <rFont val="等线"/>
        <family val="3"/>
        <charset val="134"/>
      </rPr>
      <t>，</t>
    </r>
    <r>
      <rPr>
        <sz val="11"/>
        <rFont val="Times New Roman"/>
        <family val="1"/>
      </rPr>
      <t>2022</t>
    </r>
    <r>
      <rPr>
        <sz val="11"/>
        <rFont val="等线"/>
        <family val="3"/>
        <charset val="134"/>
      </rPr>
      <t>年</t>
    </r>
    <r>
      <rPr>
        <sz val="11"/>
        <rFont val="Times New Roman"/>
        <family val="1"/>
      </rPr>
      <t>11</t>
    </r>
    <r>
      <rPr>
        <sz val="11"/>
        <rFont val="等线"/>
        <family val="3"/>
        <charset val="134"/>
      </rPr>
      <t>月）（</t>
    </r>
    <r>
      <rPr>
        <sz val="11"/>
        <rFont val="Times New Roman"/>
        <family val="1"/>
      </rPr>
      <t>18.75</t>
    </r>
    <r>
      <rPr>
        <sz val="11"/>
        <rFont val="等线"/>
        <family val="3"/>
        <charset val="134"/>
      </rPr>
      <t>分）；</t>
    </r>
    <phoneticPr fontId="1" type="noConversion"/>
  </si>
  <si>
    <r>
      <t>1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Zhihong Yao ,Yi Wang,Bo Liu</t>
    </r>
    <r>
      <rPr>
        <sz val="11"/>
        <rFont val="等线"/>
        <family val="3"/>
        <charset val="134"/>
      </rPr>
      <t>等</t>
    </r>
    <r>
      <rPr>
        <sz val="11"/>
        <rFont val="Times New Roman"/>
        <family val="1"/>
      </rPr>
      <t>.Fuel consumption and transportation emissions evaluation ofmixed traffic flow with connected automated vehicles andhuman-driven vehicles on expressway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JCR Q1</t>
    </r>
    <r>
      <rPr>
        <sz val="11"/>
        <rFont val="等线"/>
        <family val="3"/>
        <charset val="134"/>
      </rPr>
      <t>，</t>
    </r>
    <r>
      <rPr>
        <sz val="11"/>
        <rFont val="Times New Roman"/>
        <family val="1"/>
      </rPr>
      <t>2/5</t>
    </r>
    <r>
      <rPr>
        <sz val="11"/>
        <rFont val="等线"/>
        <family val="3"/>
        <charset val="134"/>
      </rPr>
      <t>，</t>
    </r>
    <r>
      <rPr>
        <sz val="11"/>
        <rFont val="Times New Roman"/>
        <family val="1"/>
      </rPr>
      <t>37.5</t>
    </r>
    <r>
      <rPr>
        <sz val="11"/>
        <rFont val="等线"/>
        <family val="3"/>
        <charset val="134"/>
      </rPr>
      <t>分），</t>
    </r>
    <r>
      <rPr>
        <sz val="11"/>
        <rFont val="Times New Roman"/>
        <family val="1"/>
      </rPr>
      <t>2021</t>
    </r>
    <r>
      <rPr>
        <sz val="11"/>
        <rFont val="等线"/>
        <family val="3"/>
        <charset val="134"/>
      </rPr>
      <t>年</t>
    </r>
    <r>
      <rPr>
        <sz val="11"/>
        <rFont val="Times New Roman"/>
        <family val="1"/>
      </rPr>
      <t>9</t>
    </r>
    <r>
      <rPr>
        <sz val="11"/>
        <rFont val="等线"/>
        <family val="3"/>
        <charset val="134"/>
      </rPr>
      <t>月；</t>
    </r>
    <r>
      <rPr>
        <sz val="11"/>
        <rFont val="Times New Roman"/>
        <family val="1"/>
      </rPr>
      <t xml:space="preserve">
2</t>
    </r>
    <r>
      <rPr>
        <sz val="11"/>
        <rFont val="等线"/>
        <family val="3"/>
        <charset val="134"/>
      </rPr>
      <t>、蒋阳升</t>
    </r>
    <r>
      <rPr>
        <sz val="11"/>
        <rFont val="Times New Roman"/>
        <family val="1"/>
      </rPr>
      <t>,</t>
    </r>
    <r>
      <rPr>
        <sz val="11"/>
        <rFont val="等线"/>
        <family val="3"/>
        <charset val="134"/>
      </rPr>
      <t>蒋浩然</t>
    </r>
    <r>
      <rPr>
        <sz val="11"/>
        <rFont val="Times New Roman"/>
        <family val="1"/>
      </rPr>
      <t>,</t>
    </r>
    <r>
      <rPr>
        <sz val="11"/>
        <rFont val="等线"/>
        <family val="3"/>
        <charset val="134"/>
      </rPr>
      <t>姚志洪，王逸等</t>
    </r>
    <r>
      <rPr>
        <sz val="11"/>
        <rFont val="Times New Roman"/>
        <family val="1"/>
      </rPr>
      <t>.</t>
    </r>
    <r>
      <rPr>
        <sz val="11"/>
        <rFont val="等线"/>
        <family val="3"/>
        <charset val="134"/>
      </rPr>
      <t>基于虚拟车队的自动交叉路口车辆时序优化模型（高水平中文期刊，</t>
    </r>
    <r>
      <rPr>
        <sz val="11"/>
        <rFont val="Times New Roman"/>
        <family val="1"/>
      </rPr>
      <t>4/4</t>
    </r>
    <r>
      <rPr>
        <sz val="11"/>
        <rFont val="等线"/>
        <family val="3"/>
        <charset val="134"/>
      </rPr>
      <t>，除导师外三作，</t>
    </r>
    <r>
      <rPr>
        <sz val="11"/>
        <rFont val="Times New Roman"/>
        <family val="1"/>
      </rPr>
      <t>2.5</t>
    </r>
    <r>
      <rPr>
        <sz val="11"/>
        <rFont val="等线"/>
        <family val="3"/>
        <charset val="134"/>
      </rPr>
      <t>分），</t>
    </r>
    <r>
      <rPr>
        <sz val="11"/>
        <rFont val="Times New Roman"/>
        <family val="1"/>
      </rPr>
      <t>2022</t>
    </r>
    <r>
      <rPr>
        <sz val="11"/>
        <rFont val="等线"/>
        <family val="3"/>
        <charset val="134"/>
      </rPr>
      <t>年</t>
    </r>
    <r>
      <rPr>
        <sz val="11"/>
        <rFont val="Times New Roman"/>
        <family val="1"/>
      </rPr>
      <t>8</t>
    </r>
    <r>
      <rPr>
        <sz val="11"/>
        <rFont val="等线"/>
        <family val="3"/>
        <charset val="134"/>
      </rPr>
      <t>月；</t>
    </r>
    <r>
      <rPr>
        <sz val="11"/>
        <rFont val="Times New Roman"/>
        <family val="1"/>
      </rPr>
      <t xml:space="preserve">
3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Yi Wang</t>
    </r>
    <r>
      <rPr>
        <sz val="11"/>
        <rFont val="等线"/>
        <family val="3"/>
        <charset val="134"/>
      </rPr>
      <t>，</t>
    </r>
    <r>
      <rPr>
        <sz val="11"/>
        <rFont val="Times New Roman"/>
        <family val="1"/>
      </rPr>
      <t>Yangsheng Jiang</t>
    </r>
    <r>
      <rPr>
        <sz val="11"/>
        <rFont val="等线"/>
        <family val="3"/>
        <charset val="134"/>
      </rPr>
      <t>等</t>
    </r>
    <r>
      <rPr>
        <sz val="11"/>
        <rFont val="Times New Roman"/>
        <family val="1"/>
      </rPr>
      <t xml:space="preserve">.Mitigating traffic oscillation through control of connected automated
vehicles: A cellular automata simulation
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JCR Q1</t>
    </r>
    <r>
      <rPr>
        <sz val="11"/>
        <rFont val="等线"/>
        <family val="3"/>
        <charset val="134"/>
      </rPr>
      <t>，</t>
    </r>
    <r>
      <rPr>
        <sz val="11"/>
        <rFont val="Times New Roman"/>
        <family val="1"/>
      </rPr>
      <t>1/4</t>
    </r>
    <r>
      <rPr>
        <sz val="11"/>
        <rFont val="等线"/>
        <family val="3"/>
        <charset val="134"/>
      </rPr>
      <t>，</t>
    </r>
    <r>
      <rPr>
        <sz val="11"/>
        <rFont val="Times New Roman"/>
        <family val="1"/>
      </rPr>
      <t>105</t>
    </r>
    <r>
      <rPr>
        <sz val="11"/>
        <rFont val="等线"/>
        <family val="3"/>
        <charset val="134"/>
      </rPr>
      <t>分），</t>
    </r>
    <r>
      <rPr>
        <sz val="11"/>
        <rFont val="Times New Roman"/>
        <family val="1"/>
      </rPr>
      <t>2023</t>
    </r>
    <r>
      <rPr>
        <sz val="11"/>
        <rFont val="等线"/>
        <family val="3"/>
        <charset val="134"/>
      </rPr>
      <t>年</t>
    </r>
    <r>
      <rPr>
        <sz val="11"/>
        <rFont val="Times New Roman"/>
        <family val="1"/>
      </rPr>
      <t>8</t>
    </r>
    <r>
      <rPr>
        <sz val="11"/>
        <rFont val="等线"/>
        <family val="3"/>
        <charset val="134"/>
      </rPr>
      <t>月；</t>
    </r>
    <r>
      <rPr>
        <sz val="11"/>
        <rFont val="Times New Roman"/>
        <family val="1"/>
      </rPr>
      <t xml:space="preserve">
4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Zhihong Yao</t>
    </r>
    <r>
      <rPr>
        <sz val="11"/>
        <rFont val="等线"/>
        <family val="3"/>
        <charset val="134"/>
      </rPr>
      <t>，</t>
    </r>
    <r>
      <rPr>
        <sz val="11"/>
        <rFont val="Times New Roman"/>
        <family val="1"/>
      </rPr>
      <t>Yunxia Wu, Yi Wang*</t>
    </r>
    <r>
      <rPr>
        <sz val="11"/>
        <rFont val="等线"/>
        <family val="3"/>
        <charset val="134"/>
      </rPr>
      <t>等</t>
    </r>
    <r>
      <rPr>
        <sz val="11"/>
        <rFont val="Times New Roman"/>
        <family val="1"/>
      </rPr>
      <t xml:space="preserve">.Analysis of the impact of maximum platoon size of CAVs on mixed traffic flow: An analytical and simulation method
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JCR Q1</t>
    </r>
    <r>
      <rPr>
        <sz val="11"/>
        <rFont val="等线"/>
        <family val="3"/>
        <charset val="134"/>
      </rPr>
      <t>，</t>
    </r>
    <r>
      <rPr>
        <sz val="11"/>
        <rFont val="Times New Roman"/>
        <family val="1"/>
      </rPr>
      <t>3/5</t>
    </r>
    <r>
      <rPr>
        <sz val="11"/>
        <rFont val="等线"/>
        <family val="3"/>
        <charset val="134"/>
      </rPr>
      <t>，</t>
    </r>
    <r>
      <rPr>
        <sz val="11"/>
        <rFont val="Times New Roman"/>
        <family val="1"/>
      </rPr>
      <t>7.5</t>
    </r>
    <r>
      <rPr>
        <sz val="11"/>
        <rFont val="等线"/>
        <family val="3"/>
        <charset val="134"/>
      </rPr>
      <t>分），</t>
    </r>
    <r>
      <rPr>
        <sz val="11"/>
        <rFont val="Times New Roman"/>
        <family val="1"/>
      </rPr>
      <t>2022</t>
    </r>
    <r>
      <rPr>
        <sz val="11"/>
        <rFont val="等线"/>
        <family val="3"/>
        <charset val="134"/>
      </rPr>
      <t>年</t>
    </r>
    <r>
      <rPr>
        <sz val="11"/>
        <rFont val="Times New Roman"/>
        <family val="1"/>
      </rPr>
      <t>12</t>
    </r>
    <r>
      <rPr>
        <sz val="11"/>
        <rFont val="等线"/>
        <family val="3"/>
        <charset val="134"/>
      </rPr>
      <t xml:space="preserve">月；
</t>
    </r>
    <r>
      <rPr>
        <sz val="11"/>
        <rFont val="Times New Roman"/>
        <family val="1"/>
      </rPr>
      <t>5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Yi Wang, Zeqi Xu</t>
    </r>
    <r>
      <rPr>
        <sz val="11"/>
        <rFont val="等线"/>
        <family val="3"/>
        <charset val="134"/>
      </rPr>
      <t>等</t>
    </r>
    <r>
      <rPr>
        <sz val="11"/>
        <rFont val="Times New Roman"/>
        <family val="1"/>
      </rPr>
      <t xml:space="preserve">.Analysis of mixed traffic flow with different lane management strategy for connected automated vehicles: A fundamental diagram method
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JCR Q1</t>
    </r>
    <r>
      <rPr>
        <sz val="11"/>
        <rFont val="等线"/>
        <family val="3"/>
        <charset val="134"/>
      </rPr>
      <t>，</t>
    </r>
    <r>
      <rPr>
        <sz val="11"/>
        <rFont val="Times New Roman"/>
        <family val="1"/>
      </rPr>
      <t>1/4</t>
    </r>
    <r>
      <rPr>
        <sz val="11"/>
        <rFont val="等线"/>
        <family val="3"/>
        <charset val="134"/>
      </rPr>
      <t>，</t>
    </r>
    <r>
      <rPr>
        <sz val="11"/>
        <rFont val="Times New Roman"/>
        <family val="1"/>
      </rPr>
      <t>105</t>
    </r>
    <r>
      <rPr>
        <sz val="11"/>
        <rFont val="等线"/>
        <family val="3"/>
        <charset val="134"/>
      </rPr>
      <t>分），</t>
    </r>
    <r>
      <rPr>
        <sz val="11"/>
        <rFont val="Times New Roman"/>
        <family val="1"/>
      </rPr>
      <t>2024</t>
    </r>
    <r>
      <rPr>
        <sz val="11"/>
        <rFont val="等线"/>
        <family val="3"/>
        <charset val="134"/>
      </rPr>
      <t>年</t>
    </r>
    <r>
      <rPr>
        <sz val="11"/>
        <rFont val="Times New Roman"/>
        <family val="1"/>
      </rPr>
      <t>6</t>
    </r>
    <r>
      <rPr>
        <sz val="11"/>
        <rFont val="等线"/>
        <family val="3"/>
        <charset val="134"/>
      </rPr>
      <t>月；</t>
    </r>
    <r>
      <rPr>
        <sz val="11"/>
        <rFont val="Times New Roman"/>
        <family val="1"/>
      </rPr>
      <t xml:space="preserve">
6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Yi Wang, Le Li</t>
    </r>
    <r>
      <rPr>
        <sz val="11"/>
        <rFont val="等线"/>
        <family val="3"/>
        <charset val="134"/>
      </rPr>
      <t>等</t>
    </r>
    <r>
      <rPr>
        <sz val="11"/>
        <rFont val="Times New Roman"/>
        <family val="1"/>
      </rPr>
      <t xml:space="preserve">.Efficiency and fuel consumption of mixed traffic flow with lane management of CAVs
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JCR Q2</t>
    </r>
    <r>
      <rPr>
        <sz val="11"/>
        <rFont val="等线"/>
        <family val="3"/>
        <charset val="134"/>
      </rPr>
      <t>，</t>
    </r>
    <r>
      <rPr>
        <sz val="11"/>
        <rFont val="Times New Roman"/>
        <family val="1"/>
      </rPr>
      <t>1/5</t>
    </r>
    <r>
      <rPr>
        <sz val="11"/>
        <rFont val="等线"/>
        <family val="3"/>
        <charset val="134"/>
      </rPr>
      <t>，</t>
    </r>
    <r>
      <rPr>
        <sz val="11"/>
        <rFont val="Times New Roman"/>
        <family val="1"/>
      </rPr>
      <t>52.5</t>
    </r>
    <r>
      <rPr>
        <sz val="11"/>
        <rFont val="等线"/>
        <family val="3"/>
        <charset val="134"/>
      </rPr>
      <t>分），</t>
    </r>
    <r>
      <rPr>
        <sz val="11"/>
        <rFont val="Times New Roman"/>
        <family val="1"/>
      </rPr>
      <t>2024</t>
    </r>
    <r>
      <rPr>
        <sz val="11"/>
        <rFont val="等线"/>
        <family val="3"/>
        <charset val="134"/>
      </rPr>
      <t>年</t>
    </r>
    <r>
      <rPr>
        <sz val="11"/>
        <rFont val="Times New Roman"/>
        <family val="1"/>
      </rPr>
      <t>8</t>
    </r>
    <r>
      <rPr>
        <sz val="11"/>
        <rFont val="等线"/>
        <family val="3"/>
        <charset val="134"/>
      </rPr>
      <t xml:space="preserve">月；
</t>
    </r>
    <r>
      <rPr>
        <sz val="11"/>
        <rFont val="Times New Roman"/>
        <family val="1"/>
      </rPr>
      <t>7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Yangsheng Jiang, Zipeng Man</t>
    </r>
    <r>
      <rPr>
        <sz val="11"/>
        <rFont val="等线"/>
        <family val="3"/>
        <charset val="134"/>
      </rPr>
      <t>，</t>
    </r>
    <r>
      <rPr>
        <sz val="11"/>
        <rFont val="Times New Roman"/>
        <family val="1"/>
      </rPr>
      <t>Yi Wang</t>
    </r>
    <r>
      <rPr>
        <sz val="11"/>
        <rFont val="等线"/>
        <family val="3"/>
        <charset val="134"/>
      </rPr>
      <t>等</t>
    </r>
    <r>
      <rPr>
        <sz val="11"/>
        <rFont val="Times New Roman"/>
        <family val="1"/>
      </rPr>
      <t xml:space="preserve">.Cooperative lane-changing for connected autonomous vehicles merging into dedicated lanes in mixed traffic flow
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JCR Q1</t>
    </r>
    <r>
      <rPr>
        <sz val="11"/>
        <rFont val="等线"/>
        <family val="3"/>
        <charset val="134"/>
      </rPr>
      <t>，</t>
    </r>
    <r>
      <rPr>
        <sz val="11"/>
        <rFont val="Times New Roman"/>
        <family val="1"/>
      </rPr>
      <t>3/4</t>
    </r>
    <r>
      <rPr>
        <sz val="11"/>
        <rFont val="等线"/>
        <family val="3"/>
        <charset val="134"/>
      </rPr>
      <t>，除导师外二作，</t>
    </r>
    <r>
      <rPr>
        <sz val="11"/>
        <rFont val="Times New Roman"/>
        <family val="1"/>
      </rPr>
      <t>37.5</t>
    </r>
    <r>
      <rPr>
        <sz val="11"/>
        <rFont val="等线"/>
        <family val="3"/>
        <charset val="134"/>
      </rPr>
      <t>分），</t>
    </r>
    <r>
      <rPr>
        <sz val="11"/>
        <rFont val="Times New Roman"/>
        <family val="1"/>
      </rPr>
      <t>2024</t>
    </r>
    <r>
      <rPr>
        <sz val="11"/>
        <rFont val="等线"/>
        <family val="3"/>
        <charset val="134"/>
      </rPr>
      <t>年</t>
    </r>
    <r>
      <rPr>
        <sz val="11"/>
        <rFont val="Times New Roman"/>
        <family val="1"/>
      </rPr>
      <t>5</t>
    </r>
    <r>
      <rPr>
        <sz val="11"/>
        <rFont val="等线"/>
        <family val="3"/>
        <charset val="134"/>
      </rPr>
      <t>月；</t>
    </r>
    <r>
      <rPr>
        <sz val="11"/>
        <rFont val="Times New Roman"/>
        <family val="1"/>
      </rPr>
      <t xml:space="preserve">
8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Yangsheng Jiang, Hongwei Cong</t>
    </r>
    <r>
      <rPr>
        <sz val="11"/>
        <rFont val="等线"/>
        <family val="3"/>
        <charset val="134"/>
      </rPr>
      <t>，</t>
    </r>
    <r>
      <rPr>
        <sz val="11"/>
        <rFont val="Times New Roman"/>
        <family val="1"/>
      </rPr>
      <t>Yi Wang</t>
    </r>
    <r>
      <rPr>
        <sz val="11"/>
        <rFont val="等线"/>
        <family val="3"/>
        <charset val="134"/>
      </rPr>
      <t>等</t>
    </r>
    <r>
      <rPr>
        <sz val="11"/>
        <rFont val="Times New Roman"/>
        <family val="1"/>
      </rPr>
      <t xml:space="preserve">.A new control strategy of CAVs platoon for mitigating traffic oscillation in a two-lane highway
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JCR Q2</t>
    </r>
    <r>
      <rPr>
        <sz val="11"/>
        <rFont val="等线"/>
        <family val="3"/>
        <charset val="134"/>
      </rPr>
      <t>，</t>
    </r>
    <r>
      <rPr>
        <sz val="11"/>
        <rFont val="Times New Roman"/>
        <family val="1"/>
      </rPr>
      <t>3/6</t>
    </r>
    <r>
      <rPr>
        <sz val="11"/>
        <rFont val="等线"/>
        <family val="3"/>
        <charset val="134"/>
      </rPr>
      <t>，除导师外二作，</t>
    </r>
    <r>
      <rPr>
        <sz val="11"/>
        <rFont val="Times New Roman"/>
        <family val="1"/>
      </rPr>
      <t>18.75</t>
    </r>
    <r>
      <rPr>
        <sz val="11"/>
        <rFont val="等线"/>
        <family val="3"/>
        <charset val="134"/>
      </rPr>
      <t>分），</t>
    </r>
    <r>
      <rPr>
        <sz val="11"/>
        <rFont val="Times New Roman"/>
        <family val="1"/>
      </rPr>
      <t>2023</t>
    </r>
    <r>
      <rPr>
        <sz val="11"/>
        <rFont val="等线"/>
        <family val="3"/>
        <charset val="134"/>
      </rPr>
      <t>年</t>
    </r>
    <r>
      <rPr>
        <sz val="11"/>
        <rFont val="Times New Roman"/>
        <family val="1"/>
      </rPr>
      <t>10</t>
    </r>
    <r>
      <rPr>
        <sz val="11"/>
        <rFont val="等线"/>
        <family val="3"/>
        <charset val="134"/>
      </rPr>
      <t>月；</t>
    </r>
    <r>
      <rPr>
        <sz val="11"/>
        <rFont val="Times New Roman"/>
        <family val="1"/>
      </rPr>
      <t xml:space="preserve">
9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Zhihong Yao, Tingting Ren</t>
    </r>
    <r>
      <rPr>
        <sz val="11"/>
        <rFont val="等线"/>
        <family val="3"/>
        <charset val="134"/>
      </rPr>
      <t>，</t>
    </r>
    <r>
      <rPr>
        <sz val="11"/>
        <rFont val="Times New Roman"/>
        <family val="1"/>
      </rPr>
      <t>Yi Wang</t>
    </r>
    <r>
      <rPr>
        <sz val="11"/>
        <rFont val="等线"/>
        <family val="3"/>
        <charset val="134"/>
      </rPr>
      <t>等</t>
    </r>
    <r>
      <rPr>
        <sz val="11"/>
        <rFont val="Times New Roman"/>
        <family val="1"/>
      </rPr>
      <t xml:space="preserve">.Fundamental diagram of mixed traffic flow considering dedicated and shared lanes management policies for CAVs
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JCR Q1</t>
    </r>
    <r>
      <rPr>
        <sz val="11"/>
        <rFont val="等线"/>
        <family val="3"/>
        <charset val="134"/>
      </rPr>
      <t>，</t>
    </r>
    <r>
      <rPr>
        <sz val="11"/>
        <rFont val="Times New Roman"/>
        <family val="1"/>
      </rPr>
      <t>3/5</t>
    </r>
    <r>
      <rPr>
        <sz val="11"/>
        <rFont val="等线"/>
        <family val="3"/>
        <charset val="134"/>
      </rPr>
      <t>，</t>
    </r>
    <r>
      <rPr>
        <sz val="11"/>
        <rFont val="Times New Roman"/>
        <family val="1"/>
      </rPr>
      <t>7.5</t>
    </r>
    <r>
      <rPr>
        <sz val="11"/>
        <rFont val="等线"/>
        <family val="3"/>
        <charset val="134"/>
      </rPr>
      <t>分），</t>
    </r>
    <r>
      <rPr>
        <sz val="11"/>
        <rFont val="Times New Roman"/>
        <family val="1"/>
      </rPr>
      <t>2023</t>
    </r>
    <r>
      <rPr>
        <sz val="11"/>
        <rFont val="等线"/>
        <family val="3"/>
        <charset val="134"/>
      </rPr>
      <t>年</t>
    </r>
    <r>
      <rPr>
        <sz val="11"/>
        <rFont val="Times New Roman"/>
        <family val="1"/>
      </rPr>
      <t>11</t>
    </r>
    <r>
      <rPr>
        <sz val="11"/>
        <rFont val="等线"/>
        <family val="3"/>
        <charset val="134"/>
      </rPr>
      <t>月；</t>
    </r>
    <r>
      <rPr>
        <sz val="11"/>
        <rFont val="Times New Roman"/>
        <family val="1"/>
      </rPr>
      <t xml:space="preserve">
10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Zhihong Yao, Chengxin Fu</t>
    </r>
    <r>
      <rPr>
        <sz val="11"/>
        <rFont val="等线"/>
        <family val="3"/>
        <charset val="134"/>
      </rPr>
      <t>，</t>
    </r>
    <r>
      <rPr>
        <sz val="11"/>
        <rFont val="Times New Roman"/>
        <family val="1"/>
      </rPr>
      <t>Yi Wang</t>
    </r>
    <r>
      <rPr>
        <sz val="11"/>
        <rFont val="等线"/>
        <family val="3"/>
        <charset val="134"/>
      </rPr>
      <t>等</t>
    </r>
    <r>
      <rPr>
        <sz val="11"/>
        <rFont val="Times New Roman"/>
        <family val="1"/>
      </rPr>
      <t xml:space="preserve">.Optimal Lane Management Model for Mixed Traffic Flow with Connected Automated Vehicles on Freeways
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JCR Q1</t>
    </r>
    <r>
      <rPr>
        <sz val="11"/>
        <rFont val="等线"/>
        <family val="3"/>
        <charset val="134"/>
      </rPr>
      <t>，</t>
    </r>
    <r>
      <rPr>
        <sz val="11"/>
        <rFont val="Times New Roman"/>
        <family val="1"/>
      </rPr>
      <t>3/6</t>
    </r>
    <r>
      <rPr>
        <sz val="11"/>
        <rFont val="等线"/>
        <family val="3"/>
        <charset val="134"/>
      </rPr>
      <t>，</t>
    </r>
    <r>
      <rPr>
        <sz val="11"/>
        <rFont val="Times New Roman"/>
        <family val="1"/>
      </rPr>
      <t>7.5</t>
    </r>
    <r>
      <rPr>
        <sz val="11"/>
        <rFont val="等线"/>
        <family val="3"/>
        <charset val="134"/>
      </rPr>
      <t>分），</t>
    </r>
    <r>
      <rPr>
        <sz val="11"/>
        <rFont val="Times New Roman"/>
        <family val="1"/>
      </rPr>
      <t>2024</t>
    </r>
    <r>
      <rPr>
        <sz val="11"/>
        <rFont val="等线"/>
        <family val="3"/>
        <charset val="134"/>
      </rPr>
      <t>年</t>
    </r>
    <r>
      <rPr>
        <sz val="11"/>
        <rFont val="Times New Roman"/>
        <family val="1"/>
      </rPr>
      <t>7</t>
    </r>
    <r>
      <rPr>
        <sz val="11"/>
        <rFont val="等线"/>
        <family val="3"/>
        <charset val="134"/>
      </rPr>
      <t>月；</t>
    </r>
    <phoneticPr fontId="1" type="noConversion"/>
  </si>
  <si>
    <r>
      <t>1</t>
    </r>
    <r>
      <rPr>
        <sz val="11"/>
        <rFont val="等线"/>
        <family val="3"/>
        <charset val="134"/>
      </rPr>
      <t>、第十八届华为杯数学建模竞赛二等奖</t>
    </r>
    <r>
      <rPr>
        <sz val="11"/>
        <rFont val="Times New Roman"/>
        <family val="1"/>
      </rPr>
      <t xml:space="preserve"> </t>
    </r>
    <r>
      <rPr>
        <sz val="11"/>
        <rFont val="等线"/>
        <family val="3"/>
        <charset val="134"/>
      </rPr>
      <t>指导教师（</t>
    </r>
    <r>
      <rPr>
        <sz val="11"/>
        <rFont val="Times New Roman"/>
        <family val="1"/>
      </rPr>
      <t>15</t>
    </r>
    <r>
      <rPr>
        <sz val="11"/>
        <rFont val="等线"/>
        <family val="3"/>
        <charset val="134"/>
      </rPr>
      <t xml:space="preserve">分）
</t>
    </r>
    <r>
      <rPr>
        <sz val="11"/>
        <rFont val="Times New Roman"/>
        <family val="1"/>
      </rPr>
      <t>2</t>
    </r>
    <r>
      <rPr>
        <sz val="11"/>
        <rFont val="等线"/>
        <family val="3"/>
        <charset val="134"/>
      </rPr>
      <t>、第二十届华为杯数学建模竞赛二等奖</t>
    </r>
    <r>
      <rPr>
        <sz val="11"/>
        <rFont val="Times New Roman"/>
        <family val="1"/>
      </rPr>
      <t xml:space="preserve"> 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15</t>
    </r>
    <r>
      <rPr>
        <sz val="11"/>
        <rFont val="等线"/>
        <family val="3"/>
        <charset val="134"/>
      </rPr>
      <t>分）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</si>
</sst>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b/>
      <sz val="11"/>
      <color theme="1"/>
      <name val="等线"/>
      <family val="3"/>
      <charset val="134"/>
    </font>
    <font>
      <b/>
      <sz val="11"/>
      <color rgb="FFFF0000"/>
      <name val="Times New Roman"/>
      <family val="1"/>
    </font>
    <font>
      <b/>
      <sz val="11"/>
      <color rgb="FFFF0000"/>
      <name val="等线"/>
      <family val="3"/>
      <charset val="134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等线"/>
      <family val="3"/>
      <charset val="134"/>
    </font>
    <font>
      <sz val="11"/>
      <color rgb="FFFF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25">
    <xf numFmtId="0" fontId="0" fillId="0" borderId="0" xfId="0"/>
    <xf numFmtId="0" fontId="7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 xr:uid="{3677B395-8204-4E85-912C-D265A7A468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4"/>
  <sheetViews>
    <sheetView tabSelected="1" topLeftCell="C1" zoomScale="70" zoomScaleNormal="70" workbookViewId="0">
      <selection activeCell="F4" sqref="F4"/>
    </sheetView>
  </sheetViews>
  <sheetFormatPr defaultColWidth="8.25" defaultRowHeight="15" x14ac:dyDescent="0.2"/>
  <cols>
    <col min="1" max="1" width="6.25" style="13" bestFit="1" customWidth="1"/>
    <col min="2" max="2" width="13.5" style="13" bestFit="1" customWidth="1"/>
    <col min="3" max="3" width="8.25" style="13" bestFit="1" customWidth="1"/>
    <col min="4" max="4" width="12.5" style="14" bestFit="1" customWidth="1"/>
    <col min="5" max="5" width="17.5" style="13" customWidth="1"/>
    <col min="6" max="6" width="89.125" style="13" customWidth="1"/>
    <col min="7" max="7" width="8.75" style="15" bestFit="1" customWidth="1"/>
    <col min="8" max="8" width="14.75" style="13" bestFit="1" customWidth="1"/>
    <col min="9" max="9" width="6.25" style="13" bestFit="1" customWidth="1"/>
    <col min="10" max="10" width="26.5" style="13" bestFit="1" customWidth="1"/>
    <col min="11" max="11" width="6.25" style="13" bestFit="1" customWidth="1"/>
    <col min="12" max="12" width="10.375" style="13" bestFit="1" customWidth="1"/>
    <col min="13" max="13" width="6.25" style="13" bestFit="1" customWidth="1"/>
    <col min="14" max="14" width="15" style="13" bestFit="1" customWidth="1"/>
    <col min="15" max="15" width="6.5" style="13" bestFit="1" customWidth="1"/>
    <col min="16" max="16" width="19.875" style="16" bestFit="1" customWidth="1"/>
    <col min="17" max="17" width="6.25" style="13" bestFit="1" customWidth="1"/>
    <col min="18" max="18" width="21.75" style="13" bestFit="1" customWidth="1"/>
    <col min="19" max="19" width="6.25" style="13" bestFit="1" customWidth="1"/>
    <col min="20" max="20" width="14.75" style="13" bestFit="1" customWidth="1"/>
    <col min="21" max="21" width="16" style="13" bestFit="1" customWidth="1"/>
    <col min="22" max="22" width="10.375" style="15" bestFit="1" customWidth="1"/>
    <col min="23" max="16384" width="8.25" style="1"/>
  </cols>
  <sheetData>
    <row r="1" spans="1:22" x14ac:dyDescent="0.2">
      <c r="A1" s="22" t="s">
        <v>0</v>
      </c>
      <c r="B1" s="22" t="s">
        <v>1</v>
      </c>
      <c r="C1" s="22" t="s">
        <v>2</v>
      </c>
      <c r="D1" s="24" t="s">
        <v>3</v>
      </c>
      <c r="E1" s="22" t="s">
        <v>4</v>
      </c>
      <c r="F1" s="17" t="s">
        <v>5</v>
      </c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9"/>
      <c r="T1" s="20" t="s">
        <v>6</v>
      </c>
      <c r="U1" s="22" t="s">
        <v>7</v>
      </c>
      <c r="V1" s="23" t="s">
        <v>8</v>
      </c>
    </row>
    <row r="2" spans="1:22" x14ac:dyDescent="0.2">
      <c r="A2" s="22"/>
      <c r="B2" s="22"/>
      <c r="C2" s="22"/>
      <c r="D2" s="24"/>
      <c r="E2" s="22"/>
      <c r="F2" s="2" t="s">
        <v>9</v>
      </c>
      <c r="G2" s="9" t="s">
        <v>10</v>
      </c>
      <c r="H2" s="2" t="s">
        <v>11</v>
      </c>
      <c r="I2" s="3" t="s">
        <v>10</v>
      </c>
      <c r="J2" s="2" t="s">
        <v>12</v>
      </c>
      <c r="K2" s="3" t="s">
        <v>10</v>
      </c>
      <c r="L2" s="2" t="s">
        <v>13</v>
      </c>
      <c r="M2" s="3" t="s">
        <v>10</v>
      </c>
      <c r="N2" s="2" t="s">
        <v>14</v>
      </c>
      <c r="O2" s="3" t="s">
        <v>10</v>
      </c>
      <c r="P2" s="12" t="s">
        <v>15</v>
      </c>
      <c r="Q2" s="3" t="s">
        <v>10</v>
      </c>
      <c r="R2" s="2" t="s">
        <v>16</v>
      </c>
      <c r="S2" s="3" t="s">
        <v>10</v>
      </c>
      <c r="T2" s="21"/>
      <c r="U2" s="22"/>
      <c r="V2" s="23"/>
    </row>
    <row r="3" spans="1:22" s="6" customFormat="1" ht="231" customHeight="1" x14ac:dyDescent="0.2">
      <c r="A3" s="4">
        <v>1</v>
      </c>
      <c r="B3" s="4">
        <v>2021300351</v>
      </c>
      <c r="C3" s="4" t="s">
        <v>22</v>
      </c>
      <c r="D3" s="7">
        <v>88.33</v>
      </c>
      <c r="E3" s="7">
        <v>8.83</v>
      </c>
      <c r="F3" s="5" t="s">
        <v>27</v>
      </c>
      <c r="G3" s="11">
        <v>381.25</v>
      </c>
      <c r="H3" s="5"/>
      <c r="I3" s="5"/>
      <c r="J3" s="5"/>
      <c r="K3" s="5"/>
      <c r="L3" s="5"/>
      <c r="M3" s="5"/>
      <c r="N3" s="5"/>
      <c r="O3" s="5"/>
      <c r="P3" s="5" t="s">
        <v>23</v>
      </c>
      <c r="Q3" s="5">
        <v>6</v>
      </c>
      <c r="R3" s="5" t="s">
        <v>28</v>
      </c>
      <c r="S3" s="8">
        <v>30</v>
      </c>
      <c r="T3" s="10">
        <f>G3+I3+K3+M3+O3+Q3+S3</f>
        <v>417.25</v>
      </c>
      <c r="U3" s="4">
        <f>T3*0.9</f>
        <v>375.52500000000003</v>
      </c>
      <c r="V3" s="10">
        <f>E3+U3</f>
        <v>384.35500000000002</v>
      </c>
    </row>
    <row r="4" spans="1:22" s="6" customFormat="1" ht="233.25" x14ac:dyDescent="0.2">
      <c r="A4" s="4">
        <v>2</v>
      </c>
      <c r="B4" s="5">
        <v>2021310372</v>
      </c>
      <c r="C4" s="5" t="s">
        <v>20</v>
      </c>
      <c r="D4" s="4">
        <v>88.06</v>
      </c>
      <c r="E4" s="4">
        <f>D4*0.1</f>
        <v>8.8060000000000009</v>
      </c>
      <c r="F4" s="5" t="s">
        <v>25</v>
      </c>
      <c r="G4" s="10">
        <v>360</v>
      </c>
      <c r="H4" s="4"/>
      <c r="I4" s="4"/>
      <c r="J4" s="4"/>
      <c r="K4" s="4"/>
      <c r="L4" s="4"/>
      <c r="M4" s="4"/>
      <c r="N4" s="5" t="s">
        <v>24</v>
      </c>
      <c r="O4" s="5">
        <v>4.75</v>
      </c>
      <c r="P4" s="5" t="s">
        <v>21</v>
      </c>
      <c r="Q4" s="5">
        <v>3</v>
      </c>
      <c r="R4" s="4"/>
      <c r="S4" s="4"/>
      <c r="T4" s="10">
        <f>G4+I4+K4+M4+O4+Q4+S4</f>
        <v>367.75</v>
      </c>
      <c r="U4" s="4">
        <f>T4*0.9</f>
        <v>330.97500000000002</v>
      </c>
      <c r="V4" s="10">
        <f>E4+U4</f>
        <v>339.78100000000001</v>
      </c>
    </row>
    <row r="5" spans="1:22" s="6" customFormat="1" ht="300" x14ac:dyDescent="0.2">
      <c r="A5" s="4">
        <v>3</v>
      </c>
      <c r="B5" s="4">
        <v>2021300364</v>
      </c>
      <c r="C5" s="4" t="s">
        <v>17</v>
      </c>
      <c r="D5" s="4">
        <v>91</v>
      </c>
      <c r="E5" s="4">
        <v>9.1</v>
      </c>
      <c r="F5" s="5" t="s">
        <v>26</v>
      </c>
      <c r="G5" s="10">
        <v>318.75</v>
      </c>
      <c r="H5" s="4"/>
      <c r="I5" s="4"/>
      <c r="J5" s="4"/>
      <c r="K5" s="4"/>
      <c r="L5" s="4"/>
      <c r="M5" s="4"/>
      <c r="N5" s="5" t="s">
        <v>18</v>
      </c>
      <c r="O5" s="4">
        <v>12.5</v>
      </c>
      <c r="P5" s="5" t="s">
        <v>19</v>
      </c>
      <c r="Q5" s="4">
        <v>20</v>
      </c>
      <c r="R5" s="4"/>
      <c r="S5" s="4">
        <v>0</v>
      </c>
      <c r="T5" s="10">
        <f>G5+I5+K5+M5+O5+Q5+S5</f>
        <v>351.25</v>
      </c>
      <c r="U5" s="4">
        <f>T5*0.9</f>
        <v>316.125</v>
      </c>
      <c r="V5" s="10">
        <f>E5+U5</f>
        <v>325.22500000000002</v>
      </c>
    </row>
    <row r="6" spans="1:22" s="6" customFormat="1" x14ac:dyDescent="0.2">
      <c r="A6" s="13"/>
      <c r="B6" s="13"/>
      <c r="C6" s="13"/>
      <c r="D6" s="14"/>
      <c r="E6" s="13"/>
      <c r="F6" s="13"/>
      <c r="G6" s="15"/>
      <c r="H6" s="13"/>
      <c r="I6" s="13"/>
      <c r="J6" s="13"/>
      <c r="K6" s="13"/>
      <c r="L6" s="13"/>
      <c r="M6" s="13"/>
      <c r="N6" s="13"/>
      <c r="O6" s="13"/>
      <c r="P6" s="16"/>
      <c r="Q6" s="13"/>
      <c r="R6" s="13"/>
      <c r="S6" s="13"/>
      <c r="T6" s="13"/>
      <c r="U6" s="13"/>
      <c r="V6" s="15"/>
    </row>
    <row r="7" spans="1:22" s="6" customFormat="1" x14ac:dyDescent="0.2">
      <c r="A7" s="13"/>
      <c r="B7" s="13"/>
      <c r="C7" s="13"/>
      <c r="D7" s="14"/>
      <c r="E7" s="13"/>
      <c r="F7" s="13"/>
      <c r="G7" s="15"/>
      <c r="H7" s="13"/>
      <c r="I7" s="13"/>
      <c r="J7" s="13"/>
      <c r="K7" s="13"/>
      <c r="L7" s="13"/>
      <c r="M7" s="13"/>
      <c r="N7" s="13"/>
      <c r="O7" s="13"/>
      <c r="P7" s="16"/>
      <c r="Q7" s="13"/>
      <c r="R7" s="13"/>
      <c r="S7" s="13"/>
      <c r="T7" s="13"/>
      <c r="U7" s="13"/>
      <c r="V7" s="15"/>
    </row>
    <row r="8" spans="1:22" s="6" customFormat="1" x14ac:dyDescent="0.2">
      <c r="A8" s="13"/>
      <c r="B8" s="13"/>
      <c r="C8" s="13"/>
      <c r="D8" s="14"/>
      <c r="E8" s="13"/>
      <c r="F8" s="13"/>
      <c r="G8" s="15"/>
      <c r="H8" s="13"/>
      <c r="I8" s="13"/>
      <c r="J8" s="13"/>
      <c r="K8" s="13"/>
      <c r="L8" s="13"/>
      <c r="M8" s="13"/>
      <c r="N8" s="13"/>
      <c r="O8" s="13"/>
      <c r="P8" s="16"/>
      <c r="Q8" s="13"/>
      <c r="R8" s="13"/>
      <c r="S8" s="13"/>
      <c r="T8" s="13"/>
      <c r="U8" s="13"/>
      <c r="V8" s="15"/>
    </row>
    <row r="9" spans="1:22" s="6" customFormat="1" x14ac:dyDescent="0.2">
      <c r="A9" s="13"/>
      <c r="B9" s="13"/>
      <c r="C9" s="13"/>
      <c r="D9" s="14"/>
      <c r="E9" s="13"/>
      <c r="F9" s="13"/>
      <c r="G9" s="15"/>
      <c r="H9" s="13"/>
      <c r="I9" s="13"/>
      <c r="J9" s="13"/>
      <c r="K9" s="13"/>
      <c r="L9" s="13"/>
      <c r="M9" s="13"/>
      <c r="N9" s="13"/>
      <c r="O9" s="13"/>
      <c r="P9" s="16"/>
      <c r="Q9" s="13"/>
      <c r="R9" s="13"/>
      <c r="S9" s="13"/>
      <c r="T9" s="13"/>
      <c r="U9" s="13"/>
      <c r="V9" s="15"/>
    </row>
    <row r="10" spans="1:22" s="6" customFormat="1" x14ac:dyDescent="0.2">
      <c r="A10" s="13"/>
      <c r="B10" s="13"/>
      <c r="C10" s="13"/>
      <c r="D10" s="14"/>
      <c r="E10" s="13"/>
      <c r="F10" s="13"/>
      <c r="G10" s="15"/>
      <c r="H10" s="13"/>
      <c r="I10" s="13"/>
      <c r="J10" s="13"/>
      <c r="K10" s="13"/>
      <c r="L10" s="13"/>
      <c r="M10" s="13"/>
      <c r="N10" s="13"/>
      <c r="O10" s="13"/>
      <c r="P10" s="16"/>
      <c r="Q10" s="13"/>
      <c r="R10" s="13"/>
      <c r="S10" s="13"/>
      <c r="T10" s="13"/>
      <c r="U10" s="13"/>
      <c r="V10" s="15"/>
    </row>
    <row r="11" spans="1:22" s="6" customFormat="1" x14ac:dyDescent="0.2">
      <c r="A11" s="13"/>
      <c r="B11" s="13"/>
      <c r="C11" s="13"/>
      <c r="D11" s="14"/>
      <c r="E11" s="13"/>
      <c r="F11" s="13"/>
      <c r="G11" s="15"/>
      <c r="H11" s="13"/>
      <c r="I11" s="13"/>
      <c r="J11" s="13"/>
      <c r="K11" s="13"/>
      <c r="L11" s="13"/>
      <c r="M11" s="13"/>
      <c r="N11" s="13"/>
      <c r="O11" s="13"/>
      <c r="P11" s="16"/>
      <c r="Q11" s="13"/>
      <c r="R11" s="13"/>
      <c r="S11" s="13"/>
      <c r="T11" s="13"/>
      <c r="U11" s="13"/>
      <c r="V11" s="15"/>
    </row>
    <row r="12" spans="1:22" s="6" customFormat="1" ht="176.45" customHeight="1" x14ac:dyDescent="0.2">
      <c r="A12" s="13"/>
      <c r="B12" s="13"/>
      <c r="C12" s="13"/>
      <c r="D12" s="14"/>
      <c r="E12" s="13"/>
      <c r="F12" s="13"/>
      <c r="G12" s="15"/>
      <c r="H12" s="13"/>
      <c r="I12" s="13"/>
      <c r="J12" s="13"/>
      <c r="K12" s="13"/>
      <c r="L12" s="13"/>
      <c r="M12" s="13"/>
      <c r="N12" s="13"/>
      <c r="O12" s="13"/>
      <c r="P12" s="16"/>
      <c r="Q12" s="13"/>
      <c r="R12" s="13"/>
      <c r="S12" s="13"/>
      <c r="T12" s="13"/>
      <c r="U12" s="13"/>
      <c r="V12" s="15"/>
    </row>
    <row r="13" spans="1:22" s="6" customFormat="1" x14ac:dyDescent="0.2">
      <c r="A13" s="13"/>
      <c r="B13" s="13"/>
      <c r="C13" s="13"/>
      <c r="D13" s="14"/>
      <c r="E13" s="13"/>
      <c r="F13" s="13"/>
      <c r="G13" s="15"/>
      <c r="H13" s="13"/>
      <c r="I13" s="13"/>
      <c r="J13" s="13"/>
      <c r="K13" s="13"/>
      <c r="L13" s="13"/>
      <c r="M13" s="13"/>
      <c r="N13" s="13"/>
      <c r="O13" s="13"/>
      <c r="P13" s="16"/>
      <c r="Q13" s="13"/>
      <c r="R13" s="13"/>
      <c r="S13" s="13"/>
      <c r="T13" s="13"/>
      <c r="U13" s="13"/>
      <c r="V13" s="15"/>
    </row>
    <row r="14" spans="1:22" s="6" customFormat="1" x14ac:dyDescent="0.2">
      <c r="A14" s="13"/>
      <c r="B14" s="13"/>
      <c r="C14" s="13"/>
      <c r="D14" s="14"/>
      <c r="E14" s="13"/>
      <c r="F14" s="13"/>
      <c r="G14" s="15"/>
      <c r="H14" s="13"/>
      <c r="I14" s="13"/>
      <c r="J14" s="13"/>
      <c r="K14" s="13"/>
      <c r="L14" s="13"/>
      <c r="M14" s="13"/>
      <c r="N14" s="13"/>
      <c r="O14" s="13"/>
      <c r="P14" s="16"/>
      <c r="Q14" s="13"/>
      <c r="R14" s="13"/>
      <c r="S14" s="13"/>
      <c r="T14" s="13"/>
      <c r="U14" s="13"/>
      <c r="V14" s="15"/>
    </row>
  </sheetData>
  <sheetProtection formatCells="0" formatColumns="0" formatRows="0"/>
  <sortState xmlns:xlrd2="http://schemas.microsoft.com/office/spreadsheetml/2017/richdata2" ref="A3:V5">
    <sortCondition descending="1" ref="V3:V5"/>
  </sortState>
  <mergeCells count="9">
    <mergeCell ref="A1:A2"/>
    <mergeCell ref="B1:B2"/>
    <mergeCell ref="C1:C2"/>
    <mergeCell ref="E1:E2"/>
    <mergeCell ref="F1:S1"/>
    <mergeCell ref="T1:T2"/>
    <mergeCell ref="U1:U2"/>
    <mergeCell ref="V1:V2"/>
    <mergeCell ref="D1:D2"/>
  </mergeCells>
  <phoneticPr fontId="1" type="noConversion"/>
  <pageMargins left="0.7" right="0.7" top="0.75" bottom="0.75" header="0.3" footer="0.3"/>
  <pageSetup paperSize="9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孙婉琦</dc:creator>
  <cp:lastModifiedBy>wutong</cp:lastModifiedBy>
  <dcterms:created xsi:type="dcterms:W3CDTF">2015-06-05T18:17:20Z</dcterms:created>
  <dcterms:modified xsi:type="dcterms:W3CDTF">2024-10-08T11:24:45Z</dcterms:modified>
</cp:coreProperties>
</file>