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22级男生" sheetId="1" r:id="rId1"/>
    <sheet name="22级女生" sheetId="2" r:id="rId2"/>
    <sheet name="23级男生" sheetId="3" r:id="rId3"/>
    <sheet name="23级女生" sheetId="4" r:id="rId4"/>
    <sheet name="24级男生" sheetId="5" r:id="rId5"/>
    <sheet name="24级女生" sheetId="6" r:id="rId6"/>
  </sheets>
  <definedNames>
    <definedName name="_xlnm._FilterDatabase" localSheetId="0" hidden="1">'22级男生'!$A$2:$N$85</definedName>
    <definedName name="_xlnm._FilterDatabase" localSheetId="1" hidden="1">'22级女生'!$A$2:$N$36</definedName>
    <definedName name="_xlnm._FilterDatabase" localSheetId="2" hidden="1">'23级男生'!$A$2:$N$81</definedName>
    <definedName name="_xlnm._FilterDatabase" localSheetId="3" hidden="1">'23级女生'!$A$2:$N$30</definedName>
    <definedName name="_xlnm._FilterDatabase" localSheetId="4" hidden="1">'24级男生'!$A$2:$O$76</definedName>
    <definedName name="_xlnm._FilterDatabase" localSheetId="5" hidden="1">'24级女生'!$A$2:$O$35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<sst xmlns="http://schemas.openxmlformats.org/spreadsheetml/2006/main" count="808" uniqueCount="358">
  <si>
    <t>第一学期</t>
  </si>
  <si>
    <t>第二学期</t>
  </si>
  <si>
    <t>学年总分</t>
  </si>
  <si>
    <t>第一次常规检查</t>
  </si>
  <si>
    <t>第二次常规检查</t>
  </si>
  <si>
    <t>第三次常规检查</t>
  </si>
  <si>
    <t>第一次突击查寝</t>
  </si>
  <si>
    <t>第二次突击查寝</t>
  </si>
  <si>
    <t>总分1</t>
  </si>
  <si>
    <t>总分2</t>
  </si>
  <si>
    <t>T171002</t>
  </si>
  <si>
    <t>-5</t>
  </si>
  <si>
    <t>T171003</t>
  </si>
  <si>
    <t>T171004</t>
  </si>
  <si>
    <t>T171005</t>
  </si>
  <si>
    <t>-10</t>
  </si>
  <si>
    <t>T171006</t>
  </si>
  <si>
    <t>T171007</t>
  </si>
  <si>
    <t>T171008</t>
  </si>
  <si>
    <t>T171009</t>
  </si>
  <si>
    <t>T171011</t>
  </si>
  <si>
    <t>T171016</t>
  </si>
  <si>
    <t>-4</t>
  </si>
  <si>
    <t>T171017</t>
  </si>
  <si>
    <t>T171018</t>
  </si>
  <si>
    <t>T171019</t>
  </si>
  <si>
    <t>T171020</t>
  </si>
  <si>
    <t>T171022</t>
  </si>
  <si>
    <t>T171023</t>
  </si>
  <si>
    <t>T171024</t>
  </si>
  <si>
    <t>T171025</t>
  </si>
  <si>
    <t>-1</t>
  </si>
  <si>
    <t>T171026</t>
  </si>
  <si>
    <t>T171027</t>
  </si>
  <si>
    <t>T171028</t>
  </si>
  <si>
    <t>T171029</t>
  </si>
  <si>
    <t>T171030</t>
  </si>
  <si>
    <t>T171031</t>
  </si>
  <si>
    <t>T171032</t>
  </si>
  <si>
    <t>T171033</t>
  </si>
  <si>
    <t>T171034</t>
  </si>
  <si>
    <t>-15</t>
  </si>
  <si>
    <t>T171035</t>
  </si>
  <si>
    <t>T171036</t>
  </si>
  <si>
    <t>T171037</t>
  </si>
  <si>
    <t>T171038</t>
  </si>
  <si>
    <t>T171039</t>
  </si>
  <si>
    <t>T171041</t>
  </si>
  <si>
    <t>T171042</t>
  </si>
  <si>
    <t>-20</t>
  </si>
  <si>
    <t>T171043</t>
  </si>
  <si>
    <t>T171044</t>
  </si>
  <si>
    <t>-2</t>
  </si>
  <si>
    <t>T171045</t>
  </si>
  <si>
    <t>T171046</t>
  </si>
  <si>
    <t>T171047</t>
  </si>
  <si>
    <t>T171048</t>
  </si>
  <si>
    <t>T171049</t>
  </si>
  <si>
    <t>T171050</t>
  </si>
  <si>
    <t>T171051</t>
  </si>
  <si>
    <t>T171052</t>
  </si>
  <si>
    <t>T171053</t>
  </si>
  <si>
    <t>T171054</t>
  </si>
  <si>
    <t>T171055</t>
  </si>
  <si>
    <t>T171056</t>
  </si>
  <si>
    <t>T171057</t>
  </si>
  <si>
    <t>-3</t>
  </si>
  <si>
    <t>T171058</t>
  </si>
  <si>
    <t>T171059</t>
  </si>
  <si>
    <t>-6</t>
  </si>
  <si>
    <t>T171061</t>
  </si>
  <si>
    <t>T171063</t>
  </si>
  <si>
    <t>T171064</t>
  </si>
  <si>
    <t>T171065</t>
  </si>
  <si>
    <t>T171066</t>
  </si>
  <si>
    <t>T171068</t>
  </si>
  <si>
    <t>T171069</t>
  </si>
  <si>
    <t>T171070</t>
  </si>
  <si>
    <t>T171071</t>
  </si>
  <si>
    <t>T171072</t>
  </si>
  <si>
    <t>T171073</t>
  </si>
  <si>
    <t>T171074</t>
  </si>
  <si>
    <t>T171075</t>
  </si>
  <si>
    <t>T171076</t>
  </si>
  <si>
    <t>T171077</t>
  </si>
  <si>
    <t>T171078</t>
  </si>
  <si>
    <t>T171079</t>
  </si>
  <si>
    <t>T171080</t>
  </si>
  <si>
    <t>T171081</t>
  </si>
  <si>
    <t>T171082</t>
  </si>
  <si>
    <t>T171083</t>
  </si>
  <si>
    <t>T171084</t>
  </si>
  <si>
    <t>T171085</t>
  </si>
  <si>
    <t>T171086</t>
  </si>
  <si>
    <t>T171087</t>
  </si>
  <si>
    <t>T172008</t>
  </si>
  <si>
    <t>T172009</t>
  </si>
  <si>
    <t>T214018</t>
  </si>
  <si>
    <t>T214019</t>
  </si>
  <si>
    <t>T214020</t>
  </si>
  <si>
    <t>T214022</t>
  </si>
  <si>
    <t>T214023</t>
  </si>
  <si>
    <t>T153019</t>
  </si>
  <si>
    <t>T153020</t>
  </si>
  <si>
    <t>T153021</t>
  </si>
  <si>
    <t>T153022</t>
  </si>
  <si>
    <t>T153023</t>
  </si>
  <si>
    <t>T153024</t>
  </si>
  <si>
    <t>T153025</t>
  </si>
  <si>
    <t>T153026</t>
  </si>
  <si>
    <t>T153027</t>
  </si>
  <si>
    <t>T153028</t>
  </si>
  <si>
    <t>T153029</t>
  </si>
  <si>
    <t>T153030</t>
  </si>
  <si>
    <t>T153031</t>
  </si>
  <si>
    <t>T153032</t>
  </si>
  <si>
    <t>T153033</t>
  </si>
  <si>
    <t>T153034</t>
  </si>
  <si>
    <t>T153035</t>
  </si>
  <si>
    <t>T153036</t>
  </si>
  <si>
    <t>T153037</t>
  </si>
  <si>
    <t>T153038</t>
  </si>
  <si>
    <t>T153039</t>
  </si>
  <si>
    <t>T153040</t>
  </si>
  <si>
    <t>T153041</t>
  </si>
  <si>
    <t>T153042</t>
  </si>
  <si>
    <t>T153043</t>
  </si>
  <si>
    <t>T153044</t>
  </si>
  <si>
    <t>T153046</t>
  </si>
  <si>
    <t>T153047</t>
  </si>
  <si>
    <t>T153048</t>
  </si>
  <si>
    <t>T153049</t>
  </si>
  <si>
    <t>T212038</t>
  </si>
  <si>
    <t>T212039</t>
  </si>
  <si>
    <t>T212040</t>
  </si>
  <si>
    <t>T213045</t>
  </si>
  <si>
    <t>T041012</t>
  </si>
  <si>
    <t>T041034</t>
  </si>
  <si>
    <t>T041042</t>
  </si>
  <si>
    <t>T041046</t>
  </si>
  <si>
    <t>T041057</t>
  </si>
  <si>
    <t>T043006</t>
  </si>
  <si>
    <t>T043008</t>
  </si>
  <si>
    <t>T043009</t>
  </si>
  <si>
    <t>T045007</t>
  </si>
  <si>
    <t>T045011</t>
  </si>
  <si>
    <t>T045012</t>
  </si>
  <si>
    <t>T045013</t>
  </si>
  <si>
    <t>T045014</t>
  </si>
  <si>
    <t>T045015</t>
  </si>
  <si>
    <t>T045016</t>
  </si>
  <si>
    <t>T045017</t>
  </si>
  <si>
    <t>T045018</t>
  </si>
  <si>
    <t>T045019</t>
  </si>
  <si>
    <t>T045020</t>
  </si>
  <si>
    <t>T045021</t>
  </si>
  <si>
    <t>T045022</t>
  </si>
  <si>
    <t>T045023</t>
  </si>
  <si>
    <t>T045024</t>
  </si>
  <si>
    <t>T045025</t>
  </si>
  <si>
    <t>T045026</t>
  </si>
  <si>
    <t>T045027</t>
  </si>
  <si>
    <t>T045028</t>
  </si>
  <si>
    <t>T045029</t>
  </si>
  <si>
    <t>T045030</t>
  </si>
  <si>
    <t>T045031</t>
  </si>
  <si>
    <t>T045032</t>
  </si>
  <si>
    <t>T045033</t>
  </si>
  <si>
    <t>T045034</t>
  </si>
  <si>
    <t>T045035</t>
  </si>
  <si>
    <t>T045036</t>
  </si>
  <si>
    <t>T045037</t>
  </si>
  <si>
    <t>T045038</t>
  </si>
  <si>
    <t>T045039</t>
  </si>
  <si>
    <t>T045040</t>
  </si>
  <si>
    <t>T045041</t>
  </si>
  <si>
    <t>T045042</t>
  </si>
  <si>
    <t>T045043</t>
  </si>
  <si>
    <t>-7</t>
  </si>
  <si>
    <t>T045044</t>
  </si>
  <si>
    <t>T045045</t>
  </si>
  <si>
    <t>T045046</t>
  </si>
  <si>
    <t>T045047</t>
  </si>
  <si>
    <t>T045048</t>
  </si>
  <si>
    <t>T045049</t>
  </si>
  <si>
    <t>T045050</t>
  </si>
  <si>
    <t>T045051</t>
  </si>
  <si>
    <t>T045052</t>
  </si>
  <si>
    <t>T045053</t>
  </si>
  <si>
    <t>T045054</t>
  </si>
  <si>
    <t>T045055</t>
  </si>
  <si>
    <t>T045056</t>
  </si>
  <si>
    <t>T045057</t>
  </si>
  <si>
    <t>T045058</t>
  </si>
  <si>
    <t>T045059</t>
  </si>
  <si>
    <t>T045060</t>
  </si>
  <si>
    <t>T045061</t>
  </si>
  <si>
    <t>T045062</t>
  </si>
  <si>
    <t>T045063</t>
  </si>
  <si>
    <t>T045064</t>
  </si>
  <si>
    <t>T045065</t>
  </si>
  <si>
    <t>T045066</t>
  </si>
  <si>
    <t>T045067</t>
  </si>
  <si>
    <t>T045068</t>
  </si>
  <si>
    <t>T045069</t>
  </si>
  <si>
    <t>T045070</t>
  </si>
  <si>
    <t>T045071</t>
  </si>
  <si>
    <t>T045072</t>
  </si>
  <si>
    <t>T045073</t>
  </si>
  <si>
    <t>T045074</t>
  </si>
  <si>
    <t>T216001</t>
  </si>
  <si>
    <t>T216002</t>
  </si>
  <si>
    <t>T216003</t>
  </si>
  <si>
    <t>T216004</t>
  </si>
  <si>
    <t>T216005</t>
  </si>
  <si>
    <t>T216006</t>
  </si>
  <si>
    <t>T186004</t>
  </si>
  <si>
    <t>T186005</t>
  </si>
  <si>
    <t xml:space="preserve">-10 </t>
  </si>
  <si>
    <t>T186006</t>
  </si>
  <si>
    <t>T186007</t>
  </si>
  <si>
    <t>T186008</t>
  </si>
  <si>
    <t>T186009</t>
  </si>
  <si>
    <t>T186010</t>
  </si>
  <si>
    <t>T186011</t>
  </si>
  <si>
    <t>T186012</t>
  </si>
  <si>
    <t>T186013</t>
  </si>
  <si>
    <t>T186014</t>
  </si>
  <si>
    <t xml:space="preserve">-5 </t>
  </si>
  <si>
    <t>T186015</t>
  </si>
  <si>
    <t>T186016</t>
  </si>
  <si>
    <t>T186017</t>
  </si>
  <si>
    <t>T186018</t>
  </si>
  <si>
    <t>T186019</t>
  </si>
  <si>
    <t>T186020</t>
  </si>
  <si>
    <t>T186021</t>
  </si>
  <si>
    <t>T186022</t>
  </si>
  <si>
    <t>T186023</t>
  </si>
  <si>
    <t>T186024</t>
  </si>
  <si>
    <t>T186025</t>
  </si>
  <si>
    <t>T186026</t>
  </si>
  <si>
    <t>T186027</t>
  </si>
  <si>
    <t xml:space="preserve">-1 </t>
  </si>
  <si>
    <t>T186028</t>
  </si>
  <si>
    <t>T211038</t>
  </si>
  <si>
    <t>T211039</t>
  </si>
  <si>
    <t>T211040</t>
  </si>
  <si>
    <t>寝室风采大赛加分</t>
  </si>
  <si>
    <t>T012081</t>
  </si>
  <si>
    <t>-30</t>
  </si>
  <si>
    <t>T012082</t>
  </si>
  <si>
    <t>T012083</t>
  </si>
  <si>
    <t>-9</t>
  </si>
  <si>
    <t>T012084</t>
  </si>
  <si>
    <t>T012085</t>
  </si>
  <si>
    <t>T012086</t>
  </si>
  <si>
    <t>T012087</t>
  </si>
  <si>
    <t>-40</t>
  </si>
  <si>
    <t>T012088</t>
  </si>
  <si>
    <t>T012089</t>
  </si>
  <si>
    <t>T012090</t>
  </si>
  <si>
    <t>T012091</t>
  </si>
  <si>
    <t>T012092</t>
  </si>
  <si>
    <t>T012093</t>
  </si>
  <si>
    <t>T012094</t>
  </si>
  <si>
    <t>T012095</t>
  </si>
  <si>
    <t>T012096</t>
  </si>
  <si>
    <t>T012097</t>
  </si>
  <si>
    <t>T012098</t>
  </si>
  <si>
    <t>T012099</t>
  </si>
  <si>
    <t>T012100</t>
  </si>
  <si>
    <t>T012101</t>
  </si>
  <si>
    <t>T012102</t>
  </si>
  <si>
    <t>T013002</t>
  </si>
  <si>
    <t>T013003</t>
  </si>
  <si>
    <t>T013004</t>
  </si>
  <si>
    <t>T013005</t>
  </si>
  <si>
    <t>T013006</t>
  </si>
  <si>
    <t>T013007</t>
  </si>
  <si>
    <t>T013008</t>
  </si>
  <si>
    <t>T013009</t>
  </si>
  <si>
    <t>T013010</t>
  </si>
  <si>
    <t>T013011</t>
  </si>
  <si>
    <t>T013012</t>
  </si>
  <si>
    <t>T013013</t>
  </si>
  <si>
    <t>T013014</t>
  </si>
  <si>
    <t>T013015</t>
  </si>
  <si>
    <t>T013016</t>
  </si>
  <si>
    <t>T013017</t>
  </si>
  <si>
    <t>T013018</t>
  </si>
  <si>
    <t>T013019</t>
  </si>
  <si>
    <t>T013020</t>
  </si>
  <si>
    <t>T013021</t>
  </si>
  <si>
    <t>T013022</t>
  </si>
  <si>
    <t>T013023</t>
  </si>
  <si>
    <t>T013024</t>
  </si>
  <si>
    <t>T013025</t>
  </si>
  <si>
    <t>T013026</t>
  </si>
  <si>
    <t>T013027</t>
  </si>
  <si>
    <t>T013028</t>
  </si>
  <si>
    <t>T013029</t>
  </si>
  <si>
    <t>T013030</t>
  </si>
  <si>
    <t>T013031</t>
  </si>
  <si>
    <t>T013032</t>
  </si>
  <si>
    <t>T013033</t>
  </si>
  <si>
    <t>T013034</t>
  </si>
  <si>
    <t>T013035</t>
  </si>
  <si>
    <t>T013036</t>
  </si>
  <si>
    <t>T013037</t>
  </si>
  <si>
    <t>T013038</t>
  </si>
  <si>
    <t>T013039</t>
  </si>
  <si>
    <t>T013040</t>
  </si>
  <si>
    <t>T013041</t>
  </si>
  <si>
    <t>T013042</t>
  </si>
  <si>
    <t>T013043</t>
  </si>
  <si>
    <t>T013044</t>
  </si>
  <si>
    <t>T013045</t>
  </si>
  <si>
    <t>T013046</t>
  </si>
  <si>
    <t>T013047</t>
  </si>
  <si>
    <t>T215043</t>
  </si>
  <si>
    <t>T215044</t>
  </si>
  <si>
    <t>T215045</t>
  </si>
  <si>
    <t>T215046</t>
  </si>
  <si>
    <t>T215047</t>
  </si>
  <si>
    <t>T215048</t>
  </si>
  <si>
    <t>T051023</t>
  </si>
  <si>
    <t>T051024</t>
  </si>
  <si>
    <t>T051025</t>
  </si>
  <si>
    <t>T051026</t>
  </si>
  <si>
    <t>T051027</t>
  </si>
  <si>
    <t>T051028</t>
  </si>
  <si>
    <t>T051029</t>
  </si>
  <si>
    <t>T051030</t>
  </si>
  <si>
    <t>T051031</t>
  </si>
  <si>
    <t>T051032</t>
  </si>
  <si>
    <t>T051033</t>
  </si>
  <si>
    <t>T051034</t>
  </si>
  <si>
    <t>T052001</t>
  </si>
  <si>
    <t>T052002</t>
  </si>
  <si>
    <t>T052003</t>
  </si>
  <si>
    <t>T052004</t>
  </si>
  <si>
    <t>T052005</t>
  </si>
  <si>
    <t>T052006</t>
  </si>
  <si>
    <t>T052007</t>
  </si>
  <si>
    <t>T052008</t>
  </si>
  <si>
    <t>T052009</t>
  </si>
  <si>
    <t>T052010</t>
  </si>
  <si>
    <t>T052011</t>
  </si>
  <si>
    <t>T052012</t>
  </si>
  <si>
    <t>T052013</t>
  </si>
  <si>
    <t>T052014</t>
  </si>
  <si>
    <t>T052015</t>
  </si>
  <si>
    <t>T052016</t>
  </si>
  <si>
    <t>T052017</t>
  </si>
  <si>
    <t>T052020</t>
  </si>
  <si>
    <t>T052021</t>
  </si>
  <si>
    <t>T212028</t>
  </si>
  <si>
    <t>T212029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</si>
</sst>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\-#"/>
    <numFmt numFmtId="179" formatCode="0.00_);[Red]\(0.00\)"/>
    <numFmt numFmtId="180" formatCode="&quot;T&quot;General"/>
    <numFmt numFmtId="181" formatCode="\-#\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Times New Roman"/>
      <charset val="134"/>
    </font>
    <font>
      <b/>
      <sz val="11"/>
      <color rgb="FF000000"/>
      <name val="Times New Roman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80" fontId="5" fillId="0" borderId="1" xfId="6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5" fillId="0" borderId="1" xfId="6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 quotePrefix="1">
      <alignment horizontal="center" vertical="center"/>
    </xf>
    <xf numFmtId="178" fontId="3" fillId="0" borderId="1" xfId="0" applyNumberFormat="1" applyFont="1" applyFill="1" applyBorder="1" applyAlignment="1" quotePrefix="1">
      <alignment horizontal="center" vertical="center"/>
    </xf>
    <xf numFmtId="181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tabSelected="1" workbookViewId="0">
      <selection activeCell="K20" sqref="K20"/>
    </sheetView>
  </sheetViews>
  <sheetFormatPr defaultColWidth="9.02777777777778" defaultRowHeight="14.4"/>
  <cols>
    <col min="2" max="6" width="17.2222222222222" customWidth="1"/>
    <col min="7" max="7" width="7.55555555555556" customWidth="1"/>
    <col min="8" max="12" width="17.2222222222222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2" t="s">
        <v>1</v>
      </c>
      <c r="I1" s="18"/>
      <c r="J1" s="18"/>
      <c r="K1" s="18"/>
      <c r="L1" s="18"/>
      <c r="M1" s="19"/>
      <c r="N1" s="3" t="s">
        <v>2</v>
      </c>
    </row>
    <row r="2" spans="1:14">
      <c r="A2" s="37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9" t="s">
        <v>8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9" t="s">
        <v>9</v>
      </c>
      <c r="N2" s="20"/>
    </row>
    <row r="3" spans="1:14">
      <c r="A3" s="38" t="s">
        <v>10</v>
      </c>
      <c r="B3" s="15">
        <v>100</v>
      </c>
      <c r="C3" s="15">
        <v>90</v>
      </c>
      <c r="D3" s="15">
        <v>100</v>
      </c>
      <c r="E3" s="7"/>
      <c r="F3" s="15"/>
      <c r="G3" s="10">
        <f>F3+E3+AVERAGE(B3:D3)</f>
        <v>96.6666666666667</v>
      </c>
      <c r="H3" s="15">
        <v>90</v>
      </c>
      <c r="I3" s="15">
        <v>100</v>
      </c>
      <c r="J3" s="15">
        <v>100</v>
      </c>
      <c r="K3" s="15"/>
      <c r="L3" s="41" t="s">
        <v>11</v>
      </c>
      <c r="M3" s="10">
        <f>L3+K3+AVERAGE(H3:J3)</f>
        <v>91.6666666666667</v>
      </c>
      <c r="N3" s="10">
        <f t="shared" ref="N3:N66" si="0">AVERAGE(G3,M3)</f>
        <v>94.1666666666667</v>
      </c>
    </row>
    <row r="4" spans="1:14">
      <c r="A4" s="38" t="s">
        <v>12</v>
      </c>
      <c r="B4" s="15">
        <v>100</v>
      </c>
      <c r="C4" s="15">
        <v>90</v>
      </c>
      <c r="D4" s="15">
        <v>100</v>
      </c>
      <c r="E4" s="7"/>
      <c r="F4" s="41" t="s">
        <v>11</v>
      </c>
      <c r="G4" s="10">
        <f t="shared" ref="G4:G35" si="1">F4+E4+AVERAGE(B4:D4)</f>
        <v>91.6666666666667</v>
      </c>
      <c r="H4" s="15">
        <v>90</v>
      </c>
      <c r="I4" s="15">
        <v>95</v>
      </c>
      <c r="J4" s="15">
        <v>100</v>
      </c>
      <c r="K4" s="15"/>
      <c r="L4" s="15"/>
      <c r="M4" s="10">
        <f t="shared" ref="M4:M35" si="2">L4+K4+AVERAGE(H4:J4)</f>
        <v>95</v>
      </c>
      <c r="N4" s="10">
        <f t="shared" si="0"/>
        <v>93.3333333333333</v>
      </c>
    </row>
    <row r="5" spans="1:14">
      <c r="A5" s="39" t="s">
        <v>13</v>
      </c>
      <c r="B5" s="15">
        <v>100</v>
      </c>
      <c r="C5" s="15">
        <v>100</v>
      </c>
      <c r="D5" s="15">
        <v>100</v>
      </c>
      <c r="E5" s="7"/>
      <c r="F5" s="15"/>
      <c r="G5" s="10">
        <f t="shared" si="1"/>
        <v>100</v>
      </c>
      <c r="H5" s="15">
        <v>100</v>
      </c>
      <c r="I5" s="15">
        <v>100</v>
      </c>
      <c r="J5" s="15">
        <v>100</v>
      </c>
      <c r="K5" s="15"/>
      <c r="L5" s="15"/>
      <c r="M5" s="10">
        <f t="shared" si="2"/>
        <v>100</v>
      </c>
      <c r="N5" s="10">
        <f t="shared" si="0"/>
        <v>100</v>
      </c>
    </row>
    <row r="6" spans="1:14">
      <c r="A6" s="38" t="s">
        <v>14</v>
      </c>
      <c r="B6" s="15">
        <v>90</v>
      </c>
      <c r="C6" s="15">
        <v>100</v>
      </c>
      <c r="D6" s="15">
        <v>100</v>
      </c>
      <c r="E6" s="41" t="s">
        <v>15</v>
      </c>
      <c r="F6" s="15"/>
      <c r="G6" s="10">
        <f t="shared" si="1"/>
        <v>86.6666666666667</v>
      </c>
      <c r="H6" s="15">
        <v>90</v>
      </c>
      <c r="I6" s="15">
        <v>100</v>
      </c>
      <c r="J6" s="15">
        <v>100</v>
      </c>
      <c r="K6" s="15"/>
      <c r="L6" s="41" t="s">
        <v>15</v>
      </c>
      <c r="M6" s="10">
        <f t="shared" si="2"/>
        <v>86.6666666666667</v>
      </c>
      <c r="N6" s="10">
        <f t="shared" si="0"/>
        <v>86.6666666666667</v>
      </c>
    </row>
    <row r="7" spans="1:14">
      <c r="A7" s="39" t="s">
        <v>16</v>
      </c>
      <c r="B7" s="15">
        <v>100</v>
      </c>
      <c r="C7" s="15">
        <v>100</v>
      </c>
      <c r="D7" s="15">
        <v>100</v>
      </c>
      <c r="E7" s="7"/>
      <c r="F7" s="15"/>
      <c r="G7" s="10">
        <f t="shared" si="1"/>
        <v>100</v>
      </c>
      <c r="H7" s="15">
        <v>100</v>
      </c>
      <c r="I7" s="15">
        <v>100</v>
      </c>
      <c r="J7" s="15">
        <v>100</v>
      </c>
      <c r="K7" s="15"/>
      <c r="L7" s="15"/>
      <c r="M7" s="10">
        <f t="shared" si="2"/>
        <v>100</v>
      </c>
      <c r="N7" s="10">
        <f t="shared" si="0"/>
        <v>100</v>
      </c>
    </row>
    <row r="8" spans="1:14">
      <c r="A8" s="38" t="s">
        <v>17</v>
      </c>
      <c r="B8" s="15">
        <v>90</v>
      </c>
      <c r="C8" s="15">
        <v>90</v>
      </c>
      <c r="D8" s="15">
        <v>100</v>
      </c>
      <c r="E8" s="41" t="s">
        <v>15</v>
      </c>
      <c r="F8" s="15"/>
      <c r="G8" s="10">
        <f t="shared" si="1"/>
        <v>83.3333333333333</v>
      </c>
      <c r="H8" s="15">
        <v>100</v>
      </c>
      <c r="I8" s="15">
        <v>100</v>
      </c>
      <c r="J8" s="15">
        <v>100</v>
      </c>
      <c r="K8" s="41" t="s">
        <v>15</v>
      </c>
      <c r="L8" s="15"/>
      <c r="M8" s="10">
        <f t="shared" si="2"/>
        <v>90</v>
      </c>
      <c r="N8" s="10">
        <f t="shared" si="0"/>
        <v>86.6666666666667</v>
      </c>
    </row>
    <row r="9" spans="1:14">
      <c r="A9" s="38" t="s">
        <v>18</v>
      </c>
      <c r="B9" s="15">
        <v>90</v>
      </c>
      <c r="C9" s="15">
        <v>100</v>
      </c>
      <c r="D9" s="15">
        <v>100</v>
      </c>
      <c r="E9" s="41" t="s">
        <v>15</v>
      </c>
      <c r="F9" s="41" t="s">
        <v>15</v>
      </c>
      <c r="G9" s="10">
        <f t="shared" si="1"/>
        <v>76.6666666666667</v>
      </c>
      <c r="H9" s="15">
        <v>100</v>
      </c>
      <c r="I9" s="15">
        <v>100</v>
      </c>
      <c r="J9" s="15">
        <v>100</v>
      </c>
      <c r="K9" s="15"/>
      <c r="L9" s="15"/>
      <c r="M9" s="10">
        <f t="shared" si="2"/>
        <v>100</v>
      </c>
      <c r="N9" s="10">
        <f t="shared" si="0"/>
        <v>88.3333333333333</v>
      </c>
    </row>
    <row r="10" spans="1:14">
      <c r="A10" s="38" t="s">
        <v>19</v>
      </c>
      <c r="B10" s="15">
        <v>90</v>
      </c>
      <c r="C10" s="15">
        <v>100</v>
      </c>
      <c r="D10" s="15">
        <v>100</v>
      </c>
      <c r="E10" s="41" t="s">
        <v>15</v>
      </c>
      <c r="F10" s="15"/>
      <c r="G10" s="10">
        <f t="shared" si="1"/>
        <v>86.6666666666667</v>
      </c>
      <c r="H10" s="15">
        <v>100</v>
      </c>
      <c r="I10" s="15">
        <v>100</v>
      </c>
      <c r="J10" s="15">
        <v>90</v>
      </c>
      <c r="K10" s="15"/>
      <c r="L10" s="15"/>
      <c r="M10" s="10">
        <f t="shared" si="2"/>
        <v>96.6666666666667</v>
      </c>
      <c r="N10" s="10">
        <f t="shared" si="0"/>
        <v>91.6666666666667</v>
      </c>
    </row>
    <row r="11" spans="1:14">
      <c r="A11" s="38" t="s">
        <v>20</v>
      </c>
      <c r="B11" s="15">
        <v>100</v>
      </c>
      <c r="C11" s="15">
        <v>100</v>
      </c>
      <c r="D11" s="15">
        <v>100</v>
      </c>
      <c r="E11" s="7"/>
      <c r="F11" s="15"/>
      <c r="G11" s="10">
        <f t="shared" si="1"/>
        <v>100</v>
      </c>
      <c r="H11" s="15">
        <v>100</v>
      </c>
      <c r="I11" s="15">
        <v>100</v>
      </c>
      <c r="J11" s="15">
        <v>50</v>
      </c>
      <c r="K11" s="15"/>
      <c r="L11" s="15"/>
      <c r="M11" s="10">
        <f t="shared" si="2"/>
        <v>83.3333333333333</v>
      </c>
      <c r="N11" s="10">
        <f t="shared" si="0"/>
        <v>91.6666666666667</v>
      </c>
    </row>
    <row r="12" spans="1:14">
      <c r="A12" s="39" t="s">
        <v>21</v>
      </c>
      <c r="B12" s="15">
        <v>100</v>
      </c>
      <c r="C12" s="15">
        <v>90</v>
      </c>
      <c r="D12" s="15">
        <v>100</v>
      </c>
      <c r="E12" s="7"/>
      <c r="F12" s="15"/>
      <c r="G12" s="10">
        <f t="shared" si="1"/>
        <v>96.6666666666667</v>
      </c>
      <c r="H12" s="15">
        <v>100</v>
      </c>
      <c r="I12" s="15">
        <v>95</v>
      </c>
      <c r="J12" s="15">
        <v>100</v>
      </c>
      <c r="K12" s="41" t="s">
        <v>22</v>
      </c>
      <c r="L12" s="15"/>
      <c r="M12" s="10">
        <f t="shared" si="2"/>
        <v>94.3333333333333</v>
      </c>
      <c r="N12" s="10">
        <f t="shared" si="0"/>
        <v>95.5</v>
      </c>
    </row>
    <row r="13" spans="1:14">
      <c r="A13" s="39" t="s">
        <v>23</v>
      </c>
      <c r="B13" s="15">
        <v>100</v>
      </c>
      <c r="C13" s="15">
        <v>100</v>
      </c>
      <c r="D13" s="15">
        <v>100</v>
      </c>
      <c r="E13" s="7"/>
      <c r="F13" s="15"/>
      <c r="G13" s="10">
        <f t="shared" si="1"/>
        <v>100</v>
      </c>
      <c r="H13" s="15">
        <v>100</v>
      </c>
      <c r="I13" s="15">
        <v>100</v>
      </c>
      <c r="J13" s="15">
        <v>100</v>
      </c>
      <c r="K13" s="15"/>
      <c r="L13" s="15"/>
      <c r="M13" s="10">
        <f t="shared" si="2"/>
        <v>100</v>
      </c>
      <c r="N13" s="10">
        <f t="shared" si="0"/>
        <v>100</v>
      </c>
    </row>
    <row r="14" spans="1:14">
      <c r="A14" s="38" t="s">
        <v>24</v>
      </c>
      <c r="B14" s="15">
        <v>100</v>
      </c>
      <c r="C14" s="15">
        <v>80</v>
      </c>
      <c r="D14" s="15">
        <v>90</v>
      </c>
      <c r="E14" s="7"/>
      <c r="F14" s="15"/>
      <c r="G14" s="10">
        <f t="shared" si="1"/>
        <v>90</v>
      </c>
      <c r="H14" s="15">
        <v>100</v>
      </c>
      <c r="I14" s="15">
        <v>95</v>
      </c>
      <c r="J14" s="15">
        <v>100</v>
      </c>
      <c r="K14" s="15"/>
      <c r="L14" s="15"/>
      <c r="M14" s="10">
        <f t="shared" si="2"/>
        <v>98.3333333333333</v>
      </c>
      <c r="N14" s="10">
        <f t="shared" si="0"/>
        <v>94.1666666666667</v>
      </c>
    </row>
    <row r="15" spans="1:14">
      <c r="A15" s="38" t="s">
        <v>25</v>
      </c>
      <c r="B15" s="15">
        <v>100</v>
      </c>
      <c r="C15" s="15">
        <v>50</v>
      </c>
      <c r="D15" s="15">
        <v>100</v>
      </c>
      <c r="E15" s="7"/>
      <c r="F15" s="15"/>
      <c r="G15" s="10">
        <f t="shared" si="1"/>
        <v>83.3333333333333</v>
      </c>
      <c r="H15" s="15">
        <v>100</v>
      </c>
      <c r="I15" s="15">
        <v>100</v>
      </c>
      <c r="J15" s="15">
        <v>100</v>
      </c>
      <c r="K15" s="15"/>
      <c r="L15" s="15"/>
      <c r="M15" s="10">
        <f t="shared" si="2"/>
        <v>100</v>
      </c>
      <c r="N15" s="10">
        <f t="shared" si="0"/>
        <v>91.6666666666667</v>
      </c>
    </row>
    <row r="16" spans="1:14">
      <c r="A16" s="38" t="s">
        <v>26</v>
      </c>
      <c r="B16" s="15">
        <v>100</v>
      </c>
      <c r="C16" s="15">
        <v>100</v>
      </c>
      <c r="D16" s="15">
        <v>100</v>
      </c>
      <c r="E16" s="7"/>
      <c r="F16" s="41" t="s">
        <v>15</v>
      </c>
      <c r="G16" s="10">
        <f t="shared" si="1"/>
        <v>90</v>
      </c>
      <c r="H16" s="15">
        <v>100</v>
      </c>
      <c r="I16" s="15">
        <v>100</v>
      </c>
      <c r="J16" s="15">
        <v>100</v>
      </c>
      <c r="K16" s="15"/>
      <c r="L16" s="15"/>
      <c r="M16" s="10">
        <f t="shared" si="2"/>
        <v>100</v>
      </c>
      <c r="N16" s="10">
        <f t="shared" si="0"/>
        <v>95</v>
      </c>
    </row>
    <row r="17" spans="1:14">
      <c r="A17" s="38" t="s">
        <v>27</v>
      </c>
      <c r="B17" s="15">
        <v>100</v>
      </c>
      <c r="C17" s="15">
        <v>100</v>
      </c>
      <c r="D17" s="15">
        <v>100</v>
      </c>
      <c r="E17" s="7"/>
      <c r="F17" s="41" t="s">
        <v>15</v>
      </c>
      <c r="G17" s="10">
        <f t="shared" si="1"/>
        <v>90</v>
      </c>
      <c r="H17" s="15">
        <v>50</v>
      </c>
      <c r="I17" s="15">
        <v>100</v>
      </c>
      <c r="J17" s="15">
        <v>90</v>
      </c>
      <c r="K17" s="15"/>
      <c r="L17" s="41" t="s">
        <v>15</v>
      </c>
      <c r="M17" s="10">
        <f t="shared" si="2"/>
        <v>70</v>
      </c>
      <c r="N17" s="10">
        <f t="shared" si="0"/>
        <v>80</v>
      </c>
    </row>
    <row r="18" spans="1:14">
      <c r="A18" s="39" t="s">
        <v>28</v>
      </c>
      <c r="B18" s="15">
        <v>100</v>
      </c>
      <c r="C18" s="15">
        <v>100</v>
      </c>
      <c r="D18" s="15">
        <v>100</v>
      </c>
      <c r="E18" s="7"/>
      <c r="F18" s="15"/>
      <c r="G18" s="10">
        <f t="shared" si="1"/>
        <v>100</v>
      </c>
      <c r="H18" s="15">
        <v>100</v>
      </c>
      <c r="I18" s="15">
        <v>100</v>
      </c>
      <c r="J18" s="15">
        <v>100</v>
      </c>
      <c r="K18" s="15"/>
      <c r="L18" s="15"/>
      <c r="M18" s="10">
        <f t="shared" si="2"/>
        <v>100</v>
      </c>
      <c r="N18" s="10">
        <f t="shared" si="0"/>
        <v>100</v>
      </c>
    </row>
    <row r="19" spans="1:14">
      <c r="A19" s="39" t="s">
        <v>29</v>
      </c>
      <c r="B19" s="15">
        <v>100</v>
      </c>
      <c r="C19" s="15">
        <v>100</v>
      </c>
      <c r="D19" s="15">
        <v>100</v>
      </c>
      <c r="E19" s="7"/>
      <c r="F19" s="41" t="s">
        <v>11</v>
      </c>
      <c r="G19" s="10">
        <f t="shared" si="1"/>
        <v>95</v>
      </c>
      <c r="H19" s="15">
        <v>90</v>
      </c>
      <c r="I19" s="15">
        <v>100</v>
      </c>
      <c r="J19" s="15">
        <v>100</v>
      </c>
      <c r="K19" s="15"/>
      <c r="L19" s="15"/>
      <c r="M19" s="10">
        <f t="shared" si="2"/>
        <v>96.6666666666667</v>
      </c>
      <c r="N19" s="10">
        <f t="shared" si="0"/>
        <v>95.8333333333333</v>
      </c>
    </row>
    <row r="20" spans="1:14">
      <c r="A20" s="39" t="s">
        <v>30</v>
      </c>
      <c r="B20" s="15">
        <v>100</v>
      </c>
      <c r="C20" s="15">
        <v>100</v>
      </c>
      <c r="D20" s="15">
        <v>100</v>
      </c>
      <c r="E20" s="7"/>
      <c r="F20" s="15"/>
      <c r="G20" s="10">
        <f t="shared" si="1"/>
        <v>100</v>
      </c>
      <c r="H20" s="15">
        <v>100</v>
      </c>
      <c r="I20" s="15">
        <v>100</v>
      </c>
      <c r="J20" s="15">
        <v>100</v>
      </c>
      <c r="K20" s="41" t="s">
        <v>31</v>
      </c>
      <c r="L20" s="15"/>
      <c r="M20" s="10">
        <f t="shared" si="2"/>
        <v>99</v>
      </c>
      <c r="N20" s="10">
        <f t="shared" si="0"/>
        <v>99.5</v>
      </c>
    </row>
    <row r="21" spans="1:14">
      <c r="A21" s="39" t="s">
        <v>32</v>
      </c>
      <c r="B21" s="15">
        <v>100</v>
      </c>
      <c r="C21" s="15">
        <v>100</v>
      </c>
      <c r="D21" s="15">
        <v>100</v>
      </c>
      <c r="E21" s="7"/>
      <c r="F21" s="41" t="s">
        <v>31</v>
      </c>
      <c r="G21" s="10">
        <f t="shared" si="1"/>
        <v>99</v>
      </c>
      <c r="H21" s="15">
        <v>100</v>
      </c>
      <c r="I21" s="15">
        <v>100</v>
      </c>
      <c r="J21" s="15">
        <v>100</v>
      </c>
      <c r="K21" s="15"/>
      <c r="L21" s="15"/>
      <c r="M21" s="10">
        <f t="shared" si="2"/>
        <v>100</v>
      </c>
      <c r="N21" s="10">
        <f t="shared" si="0"/>
        <v>99.5</v>
      </c>
    </row>
    <row r="22" spans="1:14">
      <c r="A22" s="39" t="s">
        <v>33</v>
      </c>
      <c r="B22" s="15">
        <v>100</v>
      </c>
      <c r="C22" s="15">
        <v>100</v>
      </c>
      <c r="D22" s="15">
        <v>100</v>
      </c>
      <c r="E22" s="7"/>
      <c r="F22" s="41" t="s">
        <v>31</v>
      </c>
      <c r="G22" s="10">
        <f t="shared" si="1"/>
        <v>99</v>
      </c>
      <c r="H22" s="15">
        <v>100</v>
      </c>
      <c r="I22" s="15">
        <v>100</v>
      </c>
      <c r="J22" s="15">
        <v>100</v>
      </c>
      <c r="K22" s="15"/>
      <c r="L22" s="15"/>
      <c r="M22" s="10">
        <f t="shared" si="2"/>
        <v>100</v>
      </c>
      <c r="N22" s="10">
        <f t="shared" si="0"/>
        <v>99.5</v>
      </c>
    </row>
    <row r="23" spans="1:14">
      <c r="A23" s="38" t="s">
        <v>34</v>
      </c>
      <c r="B23" s="15">
        <v>100</v>
      </c>
      <c r="C23" s="15">
        <v>100</v>
      </c>
      <c r="D23" s="15">
        <v>100</v>
      </c>
      <c r="E23" s="7"/>
      <c r="F23" s="15"/>
      <c r="G23" s="10">
        <f t="shared" si="1"/>
        <v>100</v>
      </c>
      <c r="H23" s="15">
        <v>100</v>
      </c>
      <c r="I23" s="15">
        <v>100</v>
      </c>
      <c r="J23" s="15">
        <v>100</v>
      </c>
      <c r="K23" s="41" t="s">
        <v>15</v>
      </c>
      <c r="L23" s="15"/>
      <c r="M23" s="10">
        <f t="shared" si="2"/>
        <v>90</v>
      </c>
      <c r="N23" s="10">
        <f t="shared" si="0"/>
        <v>95</v>
      </c>
    </row>
    <row r="24" spans="1:14">
      <c r="A24" s="39" t="s">
        <v>35</v>
      </c>
      <c r="B24" s="15">
        <v>100</v>
      </c>
      <c r="C24" s="15">
        <v>100</v>
      </c>
      <c r="D24" s="15">
        <v>100</v>
      </c>
      <c r="E24" s="7"/>
      <c r="F24" s="41" t="s">
        <v>31</v>
      </c>
      <c r="G24" s="10">
        <f t="shared" si="1"/>
        <v>99</v>
      </c>
      <c r="H24" s="15">
        <v>100</v>
      </c>
      <c r="I24" s="15">
        <v>100</v>
      </c>
      <c r="J24" s="15">
        <v>100</v>
      </c>
      <c r="K24" s="15"/>
      <c r="L24" s="15"/>
      <c r="M24" s="10">
        <f t="shared" si="2"/>
        <v>100</v>
      </c>
      <c r="N24" s="10">
        <f t="shared" si="0"/>
        <v>99.5</v>
      </c>
    </row>
    <row r="25" spans="1:14">
      <c r="A25" s="39" t="s">
        <v>36</v>
      </c>
      <c r="B25" s="15">
        <v>100</v>
      </c>
      <c r="C25" s="15">
        <v>100</v>
      </c>
      <c r="D25" s="15">
        <v>100</v>
      </c>
      <c r="E25" s="7"/>
      <c r="F25" s="41" t="s">
        <v>31</v>
      </c>
      <c r="G25" s="10">
        <f t="shared" si="1"/>
        <v>99</v>
      </c>
      <c r="H25" s="15">
        <v>100</v>
      </c>
      <c r="I25" s="15">
        <v>100</v>
      </c>
      <c r="J25" s="15">
        <v>100</v>
      </c>
      <c r="K25" s="15"/>
      <c r="L25" s="15"/>
      <c r="M25" s="10">
        <f t="shared" si="2"/>
        <v>100</v>
      </c>
      <c r="N25" s="10">
        <f t="shared" si="0"/>
        <v>99.5</v>
      </c>
    </row>
    <row r="26" spans="1:14">
      <c r="A26" s="39" t="s">
        <v>37</v>
      </c>
      <c r="B26" s="15">
        <v>100</v>
      </c>
      <c r="C26" s="15">
        <v>100</v>
      </c>
      <c r="D26" s="15">
        <v>100</v>
      </c>
      <c r="E26" s="7"/>
      <c r="F26" s="41" t="s">
        <v>15</v>
      </c>
      <c r="G26" s="10">
        <f t="shared" si="1"/>
        <v>90</v>
      </c>
      <c r="H26" s="15">
        <v>90</v>
      </c>
      <c r="I26" s="15">
        <v>100</v>
      </c>
      <c r="J26" s="15">
        <v>90</v>
      </c>
      <c r="K26" s="15"/>
      <c r="L26" s="15"/>
      <c r="M26" s="10">
        <f t="shared" si="2"/>
        <v>93.3333333333333</v>
      </c>
      <c r="N26" s="10">
        <f t="shared" si="0"/>
        <v>91.6666666666667</v>
      </c>
    </row>
    <row r="27" spans="1:14">
      <c r="A27" s="39" t="s">
        <v>38</v>
      </c>
      <c r="B27" s="15">
        <v>100</v>
      </c>
      <c r="C27" s="15">
        <v>100</v>
      </c>
      <c r="D27" s="15">
        <v>100</v>
      </c>
      <c r="E27" s="41" t="s">
        <v>31</v>
      </c>
      <c r="F27" s="15"/>
      <c r="G27" s="10">
        <f t="shared" si="1"/>
        <v>99</v>
      </c>
      <c r="H27" s="15">
        <v>100</v>
      </c>
      <c r="I27" s="15">
        <v>100</v>
      </c>
      <c r="J27" s="15">
        <v>100</v>
      </c>
      <c r="K27" s="15"/>
      <c r="L27" s="15"/>
      <c r="M27" s="10">
        <f t="shared" si="2"/>
        <v>100</v>
      </c>
      <c r="N27" s="10">
        <f t="shared" si="0"/>
        <v>99.5</v>
      </c>
    </row>
    <row r="28" spans="1:14">
      <c r="A28" s="39" t="s">
        <v>39</v>
      </c>
      <c r="B28" s="15">
        <v>100</v>
      </c>
      <c r="C28" s="15">
        <v>100</v>
      </c>
      <c r="D28" s="15">
        <v>100</v>
      </c>
      <c r="E28" s="7"/>
      <c r="F28" s="41" t="s">
        <v>31</v>
      </c>
      <c r="G28" s="10">
        <f t="shared" si="1"/>
        <v>99</v>
      </c>
      <c r="H28" s="15">
        <v>100</v>
      </c>
      <c r="I28" s="15">
        <v>100</v>
      </c>
      <c r="J28" s="15">
        <v>100</v>
      </c>
      <c r="K28" s="15"/>
      <c r="L28" s="15"/>
      <c r="M28" s="10">
        <f t="shared" si="2"/>
        <v>100</v>
      </c>
      <c r="N28" s="10">
        <f t="shared" si="0"/>
        <v>99.5</v>
      </c>
    </row>
    <row r="29" spans="1:14">
      <c r="A29" s="39" t="s">
        <v>40</v>
      </c>
      <c r="B29" s="15">
        <v>100</v>
      </c>
      <c r="C29" s="15">
        <v>100</v>
      </c>
      <c r="D29" s="15">
        <v>100</v>
      </c>
      <c r="E29" s="7"/>
      <c r="F29" s="15"/>
      <c r="G29" s="10">
        <f t="shared" si="1"/>
        <v>100</v>
      </c>
      <c r="H29" s="15">
        <v>100</v>
      </c>
      <c r="I29" s="15">
        <v>100</v>
      </c>
      <c r="J29" s="15">
        <v>100</v>
      </c>
      <c r="K29" s="41" t="s">
        <v>15</v>
      </c>
      <c r="L29" s="41" t="s">
        <v>41</v>
      </c>
      <c r="M29" s="10">
        <f t="shared" si="2"/>
        <v>75</v>
      </c>
      <c r="N29" s="10">
        <f t="shared" si="0"/>
        <v>87.5</v>
      </c>
    </row>
    <row r="30" spans="1:14">
      <c r="A30" s="39" t="s">
        <v>42</v>
      </c>
      <c r="B30" s="15">
        <v>100</v>
      </c>
      <c r="C30" s="15">
        <v>100</v>
      </c>
      <c r="D30" s="15">
        <v>100</v>
      </c>
      <c r="E30" s="41" t="s">
        <v>31</v>
      </c>
      <c r="F30" s="15"/>
      <c r="G30" s="10">
        <f t="shared" si="1"/>
        <v>99</v>
      </c>
      <c r="H30" s="15">
        <v>100</v>
      </c>
      <c r="I30" s="15">
        <v>100</v>
      </c>
      <c r="J30" s="15">
        <v>100</v>
      </c>
      <c r="K30" s="15"/>
      <c r="L30" s="15"/>
      <c r="M30" s="10">
        <f t="shared" si="2"/>
        <v>100</v>
      </c>
      <c r="N30" s="10">
        <f t="shared" si="0"/>
        <v>99.5</v>
      </c>
    </row>
    <row r="31" spans="1:14">
      <c r="A31" s="39" t="s">
        <v>43</v>
      </c>
      <c r="B31" s="15">
        <v>100</v>
      </c>
      <c r="C31" s="15">
        <v>100</v>
      </c>
      <c r="D31" s="15">
        <v>50</v>
      </c>
      <c r="E31" s="7"/>
      <c r="F31" s="15"/>
      <c r="G31" s="10">
        <f t="shared" si="1"/>
        <v>83.3333333333333</v>
      </c>
      <c r="H31" s="15">
        <v>100</v>
      </c>
      <c r="I31" s="15">
        <v>100</v>
      </c>
      <c r="J31" s="15">
        <v>90</v>
      </c>
      <c r="K31" s="15"/>
      <c r="L31" s="15"/>
      <c r="M31" s="10">
        <f t="shared" si="2"/>
        <v>96.6666666666667</v>
      </c>
      <c r="N31" s="10">
        <f t="shared" si="0"/>
        <v>90</v>
      </c>
    </row>
    <row r="32" spans="1:14">
      <c r="A32" s="39" t="s">
        <v>44</v>
      </c>
      <c r="B32" s="15">
        <v>100</v>
      </c>
      <c r="C32" s="15">
        <v>90</v>
      </c>
      <c r="D32" s="15">
        <v>100</v>
      </c>
      <c r="E32" s="7"/>
      <c r="F32" s="41" t="s">
        <v>11</v>
      </c>
      <c r="G32" s="10">
        <f t="shared" si="1"/>
        <v>91.6666666666667</v>
      </c>
      <c r="H32" s="15">
        <v>100</v>
      </c>
      <c r="I32" s="15">
        <v>100</v>
      </c>
      <c r="J32" s="15">
        <v>100</v>
      </c>
      <c r="K32" s="15"/>
      <c r="L32" s="15"/>
      <c r="M32" s="10">
        <f t="shared" si="2"/>
        <v>100</v>
      </c>
      <c r="N32" s="10">
        <f t="shared" si="0"/>
        <v>95.8333333333333</v>
      </c>
    </row>
    <row r="33" spans="1:14">
      <c r="A33" s="39" t="s">
        <v>45</v>
      </c>
      <c r="B33" s="15">
        <v>100</v>
      </c>
      <c r="C33" s="15">
        <v>100</v>
      </c>
      <c r="D33" s="15">
        <v>100</v>
      </c>
      <c r="E33" s="41" t="s">
        <v>31</v>
      </c>
      <c r="F33" s="15"/>
      <c r="G33" s="10">
        <f t="shared" si="1"/>
        <v>99</v>
      </c>
      <c r="H33" s="15">
        <v>100</v>
      </c>
      <c r="I33" s="15">
        <v>100</v>
      </c>
      <c r="J33" s="15">
        <v>100</v>
      </c>
      <c r="K33" s="15"/>
      <c r="L33" s="15"/>
      <c r="M33" s="10">
        <f t="shared" si="2"/>
        <v>100</v>
      </c>
      <c r="N33" s="10">
        <f t="shared" si="0"/>
        <v>99.5</v>
      </c>
    </row>
    <row r="34" spans="1:14">
      <c r="A34" s="39" t="s">
        <v>46</v>
      </c>
      <c r="B34" s="15">
        <v>90</v>
      </c>
      <c r="C34" s="15">
        <v>100</v>
      </c>
      <c r="D34" s="15">
        <v>100</v>
      </c>
      <c r="E34" s="41" t="s">
        <v>15</v>
      </c>
      <c r="F34" s="15"/>
      <c r="G34" s="10">
        <f t="shared" si="1"/>
        <v>86.6666666666667</v>
      </c>
      <c r="H34" s="15">
        <v>100</v>
      </c>
      <c r="I34" s="15">
        <v>100</v>
      </c>
      <c r="J34" s="15">
        <v>100</v>
      </c>
      <c r="K34" s="15"/>
      <c r="L34" s="15"/>
      <c r="M34" s="10">
        <f t="shared" si="2"/>
        <v>100</v>
      </c>
      <c r="N34" s="10">
        <f t="shared" si="0"/>
        <v>93.3333333333333</v>
      </c>
    </row>
    <row r="35" spans="1:14">
      <c r="A35" s="38" t="s">
        <v>47</v>
      </c>
      <c r="B35" s="15">
        <v>100</v>
      </c>
      <c r="C35" s="15">
        <v>100</v>
      </c>
      <c r="D35" s="15">
        <v>100</v>
      </c>
      <c r="E35" s="7"/>
      <c r="F35" s="15"/>
      <c r="G35" s="10">
        <f t="shared" si="1"/>
        <v>100</v>
      </c>
      <c r="H35" s="15">
        <v>100</v>
      </c>
      <c r="I35" s="15">
        <v>100</v>
      </c>
      <c r="J35" s="15">
        <v>50</v>
      </c>
      <c r="K35" s="15"/>
      <c r="L35" s="15"/>
      <c r="M35" s="10">
        <f t="shared" si="2"/>
        <v>83.3333333333333</v>
      </c>
      <c r="N35" s="10">
        <f t="shared" si="0"/>
        <v>91.6666666666667</v>
      </c>
    </row>
    <row r="36" spans="1:14">
      <c r="A36" s="38" t="s">
        <v>48</v>
      </c>
      <c r="B36" s="15">
        <v>100</v>
      </c>
      <c r="C36" s="15">
        <v>90</v>
      </c>
      <c r="D36" s="15">
        <v>80</v>
      </c>
      <c r="E36" s="7"/>
      <c r="F36" s="41" t="s">
        <v>41</v>
      </c>
      <c r="G36" s="10">
        <f t="shared" ref="G36:G67" si="3">F36+E36+AVERAGE(B36:D36)</f>
        <v>75</v>
      </c>
      <c r="H36" s="15">
        <v>90</v>
      </c>
      <c r="I36" s="15">
        <v>95</v>
      </c>
      <c r="J36" s="15">
        <v>90</v>
      </c>
      <c r="K36" s="41" t="s">
        <v>15</v>
      </c>
      <c r="L36" s="41" t="s">
        <v>49</v>
      </c>
      <c r="M36" s="10">
        <f t="shared" ref="M36:M67" si="4">L36+K36+AVERAGE(H36:J36)</f>
        <v>61.6666666666667</v>
      </c>
      <c r="N36" s="10">
        <f t="shared" si="0"/>
        <v>68.3333333333333</v>
      </c>
    </row>
    <row r="37" spans="1:14">
      <c r="A37" s="38" t="s">
        <v>50</v>
      </c>
      <c r="B37" s="15">
        <v>100</v>
      </c>
      <c r="C37" s="15">
        <v>100</v>
      </c>
      <c r="D37" s="15">
        <v>100</v>
      </c>
      <c r="E37" s="41" t="s">
        <v>31</v>
      </c>
      <c r="F37" s="15"/>
      <c r="G37" s="10">
        <f t="shared" si="3"/>
        <v>99</v>
      </c>
      <c r="H37" s="15">
        <v>100</v>
      </c>
      <c r="I37" s="15">
        <v>100</v>
      </c>
      <c r="J37" s="15">
        <v>100</v>
      </c>
      <c r="K37" s="15"/>
      <c r="L37" s="15"/>
      <c r="M37" s="10">
        <f t="shared" si="4"/>
        <v>100</v>
      </c>
      <c r="N37" s="10">
        <f t="shared" si="0"/>
        <v>99.5</v>
      </c>
    </row>
    <row r="38" spans="1:14">
      <c r="A38" s="38" t="s">
        <v>51</v>
      </c>
      <c r="B38" s="15">
        <v>100</v>
      </c>
      <c r="C38" s="15">
        <v>100</v>
      </c>
      <c r="D38" s="15">
        <v>100</v>
      </c>
      <c r="E38" s="7"/>
      <c r="F38" s="41" t="s">
        <v>52</v>
      </c>
      <c r="G38" s="10">
        <f t="shared" si="3"/>
        <v>98</v>
      </c>
      <c r="H38" s="15">
        <v>100</v>
      </c>
      <c r="I38" s="15">
        <v>100</v>
      </c>
      <c r="J38" s="15">
        <v>100</v>
      </c>
      <c r="K38" s="15"/>
      <c r="L38" s="15"/>
      <c r="M38" s="10">
        <f t="shared" si="4"/>
        <v>100</v>
      </c>
      <c r="N38" s="10">
        <f t="shared" si="0"/>
        <v>99</v>
      </c>
    </row>
    <row r="39" spans="1:14">
      <c r="A39" s="38" t="s">
        <v>53</v>
      </c>
      <c r="B39" s="15">
        <v>0</v>
      </c>
      <c r="C39" s="15">
        <v>50</v>
      </c>
      <c r="D39" s="15">
        <v>100</v>
      </c>
      <c r="E39" s="7"/>
      <c r="F39" s="15"/>
      <c r="G39" s="10">
        <f t="shared" si="3"/>
        <v>50</v>
      </c>
      <c r="H39" s="15">
        <v>100</v>
      </c>
      <c r="I39" s="15">
        <v>100</v>
      </c>
      <c r="J39" s="15">
        <v>50</v>
      </c>
      <c r="K39" s="15"/>
      <c r="L39" s="15"/>
      <c r="M39" s="10">
        <f t="shared" si="4"/>
        <v>83.3333333333333</v>
      </c>
      <c r="N39" s="10">
        <f t="shared" si="0"/>
        <v>66.6666666666667</v>
      </c>
    </row>
    <row r="40" spans="1:14">
      <c r="A40" s="38" t="s">
        <v>54</v>
      </c>
      <c r="B40" s="15">
        <v>100</v>
      </c>
      <c r="C40" s="15">
        <v>100</v>
      </c>
      <c r="D40" s="15">
        <v>100</v>
      </c>
      <c r="E40" s="7"/>
      <c r="F40" s="15"/>
      <c r="G40" s="10">
        <f t="shared" si="3"/>
        <v>100</v>
      </c>
      <c r="H40" s="15">
        <v>100</v>
      </c>
      <c r="I40" s="15">
        <v>50</v>
      </c>
      <c r="J40" s="15">
        <v>100</v>
      </c>
      <c r="K40" s="15"/>
      <c r="L40" s="15"/>
      <c r="M40" s="10">
        <f t="shared" si="4"/>
        <v>83.3333333333333</v>
      </c>
      <c r="N40" s="10">
        <f t="shared" si="0"/>
        <v>91.6666666666667</v>
      </c>
    </row>
    <row r="41" spans="1:14">
      <c r="A41" s="38" t="s">
        <v>55</v>
      </c>
      <c r="B41" s="15">
        <v>100</v>
      </c>
      <c r="C41" s="15">
        <v>90</v>
      </c>
      <c r="D41" s="15">
        <v>50</v>
      </c>
      <c r="E41" s="7"/>
      <c r="F41" s="15"/>
      <c r="G41" s="10">
        <f t="shared" si="3"/>
        <v>80</v>
      </c>
      <c r="H41" s="15">
        <v>90</v>
      </c>
      <c r="I41" s="15">
        <v>50</v>
      </c>
      <c r="J41" s="15">
        <v>100</v>
      </c>
      <c r="K41" s="15"/>
      <c r="L41" s="15"/>
      <c r="M41" s="10">
        <f t="shared" si="4"/>
        <v>80</v>
      </c>
      <c r="N41" s="10">
        <f t="shared" si="0"/>
        <v>80</v>
      </c>
    </row>
    <row r="42" spans="1:14">
      <c r="A42" s="38" t="s">
        <v>56</v>
      </c>
      <c r="B42" s="15">
        <v>90</v>
      </c>
      <c r="C42" s="15">
        <v>100</v>
      </c>
      <c r="D42" s="15">
        <v>100</v>
      </c>
      <c r="E42" s="41" t="s">
        <v>15</v>
      </c>
      <c r="F42" s="15"/>
      <c r="G42" s="10">
        <f t="shared" si="3"/>
        <v>86.6666666666667</v>
      </c>
      <c r="H42" s="15">
        <v>100</v>
      </c>
      <c r="I42" s="15">
        <v>50</v>
      </c>
      <c r="J42" s="15">
        <v>100</v>
      </c>
      <c r="K42" s="15"/>
      <c r="L42" s="15"/>
      <c r="M42" s="10">
        <f t="shared" si="4"/>
        <v>83.3333333333333</v>
      </c>
      <c r="N42" s="10">
        <f t="shared" si="0"/>
        <v>85</v>
      </c>
    </row>
    <row r="43" spans="1:14">
      <c r="A43" s="38" t="s">
        <v>57</v>
      </c>
      <c r="B43" s="15">
        <v>100</v>
      </c>
      <c r="C43" s="15">
        <v>100</v>
      </c>
      <c r="D43" s="15">
        <v>100</v>
      </c>
      <c r="E43" s="7"/>
      <c r="F43" s="15"/>
      <c r="G43" s="10">
        <f t="shared" si="3"/>
        <v>100</v>
      </c>
      <c r="H43" s="15">
        <v>100</v>
      </c>
      <c r="I43" s="15">
        <v>100</v>
      </c>
      <c r="J43" s="15">
        <v>100</v>
      </c>
      <c r="K43" s="41" t="s">
        <v>52</v>
      </c>
      <c r="L43" s="15"/>
      <c r="M43" s="10">
        <f t="shared" si="4"/>
        <v>98</v>
      </c>
      <c r="N43" s="10">
        <f t="shared" si="0"/>
        <v>99</v>
      </c>
    </row>
    <row r="44" spans="1:14">
      <c r="A44" s="38" t="s">
        <v>58</v>
      </c>
      <c r="B44" s="15">
        <v>100</v>
      </c>
      <c r="C44" s="15">
        <v>100</v>
      </c>
      <c r="D44" s="15">
        <v>100</v>
      </c>
      <c r="E44" s="7"/>
      <c r="F44" s="15"/>
      <c r="G44" s="10">
        <f t="shared" si="3"/>
        <v>100</v>
      </c>
      <c r="H44" s="15">
        <v>100</v>
      </c>
      <c r="I44" s="15">
        <v>100</v>
      </c>
      <c r="J44" s="15">
        <v>100</v>
      </c>
      <c r="K44" s="41" t="s">
        <v>52</v>
      </c>
      <c r="L44" s="15"/>
      <c r="M44" s="10">
        <f t="shared" si="4"/>
        <v>98</v>
      </c>
      <c r="N44" s="10">
        <f t="shared" si="0"/>
        <v>99</v>
      </c>
    </row>
    <row r="45" spans="1:14">
      <c r="A45" s="38" t="s">
        <v>59</v>
      </c>
      <c r="B45" s="15">
        <v>100</v>
      </c>
      <c r="C45" s="15">
        <v>100</v>
      </c>
      <c r="D45" s="15">
        <v>100</v>
      </c>
      <c r="E45" s="7"/>
      <c r="F45" s="15"/>
      <c r="G45" s="10">
        <f t="shared" si="3"/>
        <v>100</v>
      </c>
      <c r="H45" s="15">
        <v>100</v>
      </c>
      <c r="I45" s="15">
        <v>100</v>
      </c>
      <c r="J45" s="15">
        <v>100</v>
      </c>
      <c r="K45" s="41" t="s">
        <v>52</v>
      </c>
      <c r="L45" s="15"/>
      <c r="M45" s="10">
        <f t="shared" si="4"/>
        <v>98</v>
      </c>
      <c r="N45" s="10">
        <f t="shared" si="0"/>
        <v>99</v>
      </c>
    </row>
    <row r="46" spans="1:14">
      <c r="A46" s="38" t="s">
        <v>60</v>
      </c>
      <c r="B46" s="15">
        <v>90</v>
      </c>
      <c r="C46" s="30">
        <v>100</v>
      </c>
      <c r="D46" s="15">
        <v>100</v>
      </c>
      <c r="E46" s="41" t="s">
        <v>15</v>
      </c>
      <c r="F46" s="15"/>
      <c r="G46" s="10">
        <f t="shared" si="3"/>
        <v>86.6666666666667</v>
      </c>
      <c r="H46" s="15">
        <v>100</v>
      </c>
      <c r="I46" s="15">
        <v>100</v>
      </c>
      <c r="J46" s="15">
        <v>100</v>
      </c>
      <c r="K46" s="15"/>
      <c r="L46" s="15"/>
      <c r="M46" s="10">
        <f t="shared" si="4"/>
        <v>100</v>
      </c>
      <c r="N46" s="10">
        <f t="shared" si="0"/>
        <v>93.3333333333333</v>
      </c>
    </row>
    <row r="47" spans="1:14">
      <c r="A47" s="38" t="s">
        <v>61</v>
      </c>
      <c r="B47" s="15">
        <v>100</v>
      </c>
      <c r="C47" s="30">
        <v>100</v>
      </c>
      <c r="D47" s="15">
        <v>100</v>
      </c>
      <c r="E47" s="7"/>
      <c r="F47" s="15"/>
      <c r="G47" s="10">
        <f t="shared" si="3"/>
        <v>100</v>
      </c>
      <c r="H47" s="15">
        <v>50</v>
      </c>
      <c r="I47" s="15">
        <v>100</v>
      </c>
      <c r="J47" s="15">
        <v>100</v>
      </c>
      <c r="K47" s="15"/>
      <c r="L47" s="15"/>
      <c r="M47" s="10">
        <f t="shared" si="4"/>
        <v>83.3333333333333</v>
      </c>
      <c r="N47" s="10">
        <f t="shared" si="0"/>
        <v>91.6666666666667</v>
      </c>
    </row>
    <row r="48" spans="1:14">
      <c r="A48" s="38" t="s">
        <v>62</v>
      </c>
      <c r="B48" s="15">
        <v>100</v>
      </c>
      <c r="C48" s="30">
        <v>100</v>
      </c>
      <c r="D48" s="15">
        <v>100</v>
      </c>
      <c r="E48" s="7"/>
      <c r="F48" s="15"/>
      <c r="G48" s="10">
        <f t="shared" si="3"/>
        <v>100</v>
      </c>
      <c r="H48" s="15">
        <v>100</v>
      </c>
      <c r="I48" s="15">
        <v>100</v>
      </c>
      <c r="J48" s="15">
        <v>100</v>
      </c>
      <c r="K48" s="15"/>
      <c r="L48" s="41" t="s">
        <v>52</v>
      </c>
      <c r="M48" s="10">
        <f t="shared" si="4"/>
        <v>98</v>
      </c>
      <c r="N48" s="10">
        <f t="shared" si="0"/>
        <v>99</v>
      </c>
    </row>
    <row r="49" spans="1:14">
      <c r="A49" s="38" t="s">
        <v>63</v>
      </c>
      <c r="B49" s="15">
        <v>100</v>
      </c>
      <c r="C49" s="30">
        <v>100</v>
      </c>
      <c r="D49" s="15">
        <v>100</v>
      </c>
      <c r="E49" s="7"/>
      <c r="F49" s="41" t="s">
        <v>52</v>
      </c>
      <c r="G49" s="10">
        <f t="shared" si="3"/>
        <v>98</v>
      </c>
      <c r="H49" s="15">
        <v>100</v>
      </c>
      <c r="I49" s="15">
        <v>100</v>
      </c>
      <c r="J49" s="15">
        <v>100</v>
      </c>
      <c r="K49" s="15"/>
      <c r="L49" s="41" t="s">
        <v>52</v>
      </c>
      <c r="M49" s="10">
        <f t="shared" si="4"/>
        <v>98</v>
      </c>
      <c r="N49" s="10">
        <f t="shared" si="0"/>
        <v>98</v>
      </c>
    </row>
    <row r="50" spans="1:14">
      <c r="A50" s="38" t="s">
        <v>64</v>
      </c>
      <c r="B50" s="15">
        <v>100</v>
      </c>
      <c r="C50" s="30">
        <v>100</v>
      </c>
      <c r="D50" s="15">
        <v>100</v>
      </c>
      <c r="E50" s="7"/>
      <c r="F50" s="41" t="s">
        <v>52</v>
      </c>
      <c r="G50" s="10">
        <f t="shared" si="3"/>
        <v>98</v>
      </c>
      <c r="H50" s="15">
        <v>100</v>
      </c>
      <c r="I50" s="15">
        <v>100</v>
      </c>
      <c r="J50" s="15">
        <v>100</v>
      </c>
      <c r="K50" s="15"/>
      <c r="L50" s="15"/>
      <c r="M50" s="10">
        <f t="shared" si="4"/>
        <v>100</v>
      </c>
      <c r="N50" s="10">
        <f t="shared" si="0"/>
        <v>99</v>
      </c>
    </row>
    <row r="51" spans="1:14">
      <c r="A51" s="38" t="s">
        <v>65</v>
      </c>
      <c r="B51" s="15">
        <v>100</v>
      </c>
      <c r="C51" s="30">
        <v>100</v>
      </c>
      <c r="D51" s="15">
        <v>100</v>
      </c>
      <c r="E51" s="41" t="s">
        <v>66</v>
      </c>
      <c r="F51" s="15"/>
      <c r="G51" s="10">
        <f t="shared" si="3"/>
        <v>97</v>
      </c>
      <c r="H51" s="15">
        <v>100</v>
      </c>
      <c r="I51" s="15">
        <v>100</v>
      </c>
      <c r="J51" s="15">
        <v>100</v>
      </c>
      <c r="K51" s="15"/>
      <c r="L51" s="15"/>
      <c r="M51" s="10">
        <f t="shared" si="4"/>
        <v>100</v>
      </c>
      <c r="N51" s="10">
        <f t="shared" si="0"/>
        <v>98.5</v>
      </c>
    </row>
    <row r="52" spans="1:14">
      <c r="A52" s="38" t="s">
        <v>67</v>
      </c>
      <c r="B52" s="15">
        <v>100</v>
      </c>
      <c r="C52" s="30">
        <v>50</v>
      </c>
      <c r="D52" s="15">
        <v>50</v>
      </c>
      <c r="E52" s="7"/>
      <c r="F52" s="15"/>
      <c r="G52" s="10">
        <f t="shared" si="3"/>
        <v>66.6666666666667</v>
      </c>
      <c r="H52" s="15">
        <v>100</v>
      </c>
      <c r="I52" s="15">
        <v>100</v>
      </c>
      <c r="J52" s="15">
        <v>100</v>
      </c>
      <c r="K52" s="15"/>
      <c r="L52" s="15"/>
      <c r="M52" s="10">
        <f t="shared" si="4"/>
        <v>100</v>
      </c>
      <c r="N52" s="10">
        <f t="shared" si="0"/>
        <v>83.3333333333333</v>
      </c>
    </row>
    <row r="53" spans="1:14">
      <c r="A53" s="38" t="s">
        <v>68</v>
      </c>
      <c r="B53" s="15">
        <v>100</v>
      </c>
      <c r="C53" s="30">
        <v>90</v>
      </c>
      <c r="D53" s="15">
        <v>100</v>
      </c>
      <c r="E53" s="7"/>
      <c r="F53" s="15"/>
      <c r="G53" s="10">
        <f t="shared" si="3"/>
        <v>96.6666666666667</v>
      </c>
      <c r="H53" s="15">
        <v>100</v>
      </c>
      <c r="I53" s="15">
        <v>100</v>
      </c>
      <c r="J53" s="15">
        <v>90</v>
      </c>
      <c r="K53" s="15"/>
      <c r="L53" s="41" t="s">
        <v>69</v>
      </c>
      <c r="M53" s="10">
        <f t="shared" si="4"/>
        <v>90.6666666666667</v>
      </c>
      <c r="N53" s="10">
        <f t="shared" si="0"/>
        <v>93.6666666666667</v>
      </c>
    </row>
    <row r="54" spans="1:14">
      <c r="A54" s="39" t="s">
        <v>70</v>
      </c>
      <c r="B54" s="15">
        <v>100</v>
      </c>
      <c r="C54" s="30">
        <v>100</v>
      </c>
      <c r="D54" s="15">
        <v>100</v>
      </c>
      <c r="E54" s="41" t="s">
        <v>66</v>
      </c>
      <c r="F54" s="15"/>
      <c r="G54" s="10">
        <f t="shared" si="3"/>
        <v>97</v>
      </c>
      <c r="H54" s="15">
        <v>100</v>
      </c>
      <c r="I54" s="15">
        <v>100</v>
      </c>
      <c r="J54" s="15">
        <v>100</v>
      </c>
      <c r="K54" s="15"/>
      <c r="L54" s="15"/>
      <c r="M54" s="10">
        <f t="shared" si="4"/>
        <v>100</v>
      </c>
      <c r="N54" s="10">
        <f t="shared" si="0"/>
        <v>98.5</v>
      </c>
    </row>
    <row r="55" spans="1:14">
      <c r="A55" s="38" t="s">
        <v>71</v>
      </c>
      <c r="B55" s="15">
        <v>90</v>
      </c>
      <c r="C55" s="30">
        <v>90</v>
      </c>
      <c r="D55" s="15">
        <v>100</v>
      </c>
      <c r="E55" s="41" t="s">
        <v>15</v>
      </c>
      <c r="F55" s="15"/>
      <c r="G55" s="10">
        <f t="shared" si="3"/>
        <v>83.3333333333333</v>
      </c>
      <c r="H55" s="15">
        <v>100</v>
      </c>
      <c r="I55" s="15">
        <v>100</v>
      </c>
      <c r="J55" s="15">
        <v>80</v>
      </c>
      <c r="K55" s="15"/>
      <c r="L55" s="15"/>
      <c r="M55" s="10">
        <f t="shared" si="4"/>
        <v>93.3333333333333</v>
      </c>
      <c r="N55" s="10">
        <f t="shared" si="0"/>
        <v>88.3333333333333</v>
      </c>
    </row>
    <row r="56" spans="1:14">
      <c r="A56" s="38" t="s">
        <v>72</v>
      </c>
      <c r="B56" s="15">
        <v>100</v>
      </c>
      <c r="C56" s="30">
        <v>100</v>
      </c>
      <c r="D56" s="15">
        <v>100</v>
      </c>
      <c r="E56" s="41" t="s">
        <v>66</v>
      </c>
      <c r="F56" s="15"/>
      <c r="G56" s="10">
        <f t="shared" si="3"/>
        <v>97</v>
      </c>
      <c r="H56" s="15">
        <v>100</v>
      </c>
      <c r="I56" s="15">
        <v>100</v>
      </c>
      <c r="J56" s="15">
        <v>100</v>
      </c>
      <c r="K56" s="15"/>
      <c r="L56" s="15"/>
      <c r="M56" s="10">
        <f t="shared" si="4"/>
        <v>100</v>
      </c>
      <c r="N56" s="10">
        <f t="shared" si="0"/>
        <v>98.5</v>
      </c>
    </row>
    <row r="57" spans="1:14">
      <c r="A57" s="38" t="s">
        <v>73</v>
      </c>
      <c r="B57" s="15">
        <v>90</v>
      </c>
      <c r="C57" s="30">
        <v>100</v>
      </c>
      <c r="D57" s="15">
        <v>100</v>
      </c>
      <c r="E57" s="41" t="s">
        <v>15</v>
      </c>
      <c r="F57" s="15"/>
      <c r="G57" s="10">
        <f t="shared" si="3"/>
        <v>86.6666666666667</v>
      </c>
      <c r="H57" s="15">
        <v>100</v>
      </c>
      <c r="I57" s="15">
        <v>100</v>
      </c>
      <c r="J57" s="15">
        <v>100</v>
      </c>
      <c r="K57" s="15"/>
      <c r="L57" s="15"/>
      <c r="M57" s="10">
        <f t="shared" si="4"/>
        <v>100</v>
      </c>
      <c r="N57" s="10">
        <f t="shared" si="0"/>
        <v>93.3333333333333</v>
      </c>
    </row>
    <row r="58" spans="1:14">
      <c r="A58" s="38" t="s">
        <v>74</v>
      </c>
      <c r="B58" s="15">
        <v>100</v>
      </c>
      <c r="C58" s="30">
        <v>100</v>
      </c>
      <c r="D58" s="15">
        <v>100</v>
      </c>
      <c r="E58" s="7"/>
      <c r="F58" s="41" t="s">
        <v>11</v>
      </c>
      <c r="G58" s="10">
        <f t="shared" si="3"/>
        <v>95</v>
      </c>
      <c r="H58" s="15">
        <v>100</v>
      </c>
      <c r="I58" s="15">
        <v>100</v>
      </c>
      <c r="J58" s="15">
        <v>100</v>
      </c>
      <c r="K58" s="41" t="s">
        <v>11</v>
      </c>
      <c r="L58" s="15"/>
      <c r="M58" s="10">
        <f t="shared" si="4"/>
        <v>95</v>
      </c>
      <c r="N58" s="10">
        <f t="shared" si="0"/>
        <v>95</v>
      </c>
    </row>
    <row r="59" spans="1:14">
      <c r="A59" s="39" t="s">
        <v>75</v>
      </c>
      <c r="B59" s="15">
        <v>100</v>
      </c>
      <c r="C59" s="30">
        <v>100</v>
      </c>
      <c r="D59" s="15">
        <v>100</v>
      </c>
      <c r="E59" s="7"/>
      <c r="F59" s="41" t="s">
        <v>66</v>
      </c>
      <c r="G59" s="10">
        <f t="shared" si="3"/>
        <v>97</v>
      </c>
      <c r="H59" s="15">
        <v>100</v>
      </c>
      <c r="I59" s="15">
        <v>100</v>
      </c>
      <c r="J59" s="15">
        <v>100</v>
      </c>
      <c r="K59" s="41" t="s">
        <v>31</v>
      </c>
      <c r="L59" s="15"/>
      <c r="M59" s="10">
        <f t="shared" si="4"/>
        <v>99</v>
      </c>
      <c r="N59" s="10">
        <f t="shared" si="0"/>
        <v>98</v>
      </c>
    </row>
    <row r="60" spans="1:14">
      <c r="A60" s="39" t="s">
        <v>76</v>
      </c>
      <c r="B60" s="15">
        <v>100</v>
      </c>
      <c r="C60" s="30">
        <v>100</v>
      </c>
      <c r="D60" s="15">
        <v>100</v>
      </c>
      <c r="E60" s="7"/>
      <c r="F60" s="41" t="s">
        <v>66</v>
      </c>
      <c r="G60" s="10">
        <f t="shared" si="3"/>
        <v>97</v>
      </c>
      <c r="H60" s="15">
        <v>100</v>
      </c>
      <c r="I60" s="15">
        <v>100</v>
      </c>
      <c r="J60" s="15">
        <v>100</v>
      </c>
      <c r="K60" s="41" t="s">
        <v>31</v>
      </c>
      <c r="L60" s="15"/>
      <c r="M60" s="10">
        <f t="shared" si="4"/>
        <v>99</v>
      </c>
      <c r="N60" s="10">
        <f t="shared" si="0"/>
        <v>98</v>
      </c>
    </row>
    <row r="61" spans="1:14">
      <c r="A61" s="39" t="s">
        <v>77</v>
      </c>
      <c r="B61" s="15">
        <v>90</v>
      </c>
      <c r="C61" s="30">
        <v>100</v>
      </c>
      <c r="D61" s="15">
        <v>100</v>
      </c>
      <c r="E61" s="41" t="s">
        <v>15</v>
      </c>
      <c r="F61" s="15"/>
      <c r="G61" s="10">
        <f t="shared" si="3"/>
        <v>86.6666666666667</v>
      </c>
      <c r="H61" s="15">
        <v>100</v>
      </c>
      <c r="I61" s="15">
        <v>100</v>
      </c>
      <c r="J61" s="15">
        <v>100</v>
      </c>
      <c r="K61" s="15"/>
      <c r="L61" s="15"/>
      <c r="M61" s="10">
        <f t="shared" si="4"/>
        <v>100</v>
      </c>
      <c r="N61" s="10">
        <f t="shared" si="0"/>
        <v>93.3333333333333</v>
      </c>
    </row>
    <row r="62" spans="1:14">
      <c r="A62" s="39" t="s">
        <v>78</v>
      </c>
      <c r="B62" s="15">
        <v>100</v>
      </c>
      <c r="C62" s="30">
        <v>100</v>
      </c>
      <c r="D62" s="15">
        <v>100</v>
      </c>
      <c r="E62" s="7"/>
      <c r="F62" s="41" t="s">
        <v>66</v>
      </c>
      <c r="G62" s="10">
        <f t="shared" si="3"/>
        <v>97</v>
      </c>
      <c r="H62" s="15">
        <v>100</v>
      </c>
      <c r="I62" s="15">
        <v>100</v>
      </c>
      <c r="J62" s="15">
        <v>100</v>
      </c>
      <c r="K62" s="15"/>
      <c r="L62" s="41" t="s">
        <v>31</v>
      </c>
      <c r="M62" s="10">
        <f t="shared" si="4"/>
        <v>99</v>
      </c>
      <c r="N62" s="10">
        <f t="shared" si="0"/>
        <v>98</v>
      </c>
    </row>
    <row r="63" spans="1:14">
      <c r="A63" s="39" t="s">
        <v>79</v>
      </c>
      <c r="B63" s="15">
        <v>100</v>
      </c>
      <c r="C63" s="30">
        <v>90</v>
      </c>
      <c r="D63" s="15">
        <v>100</v>
      </c>
      <c r="E63" s="41" t="s">
        <v>11</v>
      </c>
      <c r="F63" s="15"/>
      <c r="G63" s="10">
        <f t="shared" si="3"/>
        <v>91.6666666666667</v>
      </c>
      <c r="H63" s="15">
        <v>100</v>
      </c>
      <c r="I63" s="15">
        <v>100</v>
      </c>
      <c r="J63" s="15">
        <v>100</v>
      </c>
      <c r="K63" s="15"/>
      <c r="L63" s="15"/>
      <c r="M63" s="10">
        <f t="shared" si="4"/>
        <v>100</v>
      </c>
      <c r="N63" s="10">
        <f t="shared" si="0"/>
        <v>95.8333333333333</v>
      </c>
    </row>
    <row r="64" spans="1:14">
      <c r="A64" s="39" t="s">
        <v>80</v>
      </c>
      <c r="B64" s="15">
        <v>100</v>
      </c>
      <c r="C64" s="30">
        <v>100</v>
      </c>
      <c r="D64" s="15">
        <v>100</v>
      </c>
      <c r="E64" s="41" t="s">
        <v>69</v>
      </c>
      <c r="F64" s="15"/>
      <c r="G64" s="10">
        <f t="shared" si="3"/>
        <v>94</v>
      </c>
      <c r="H64" s="15">
        <v>100</v>
      </c>
      <c r="I64" s="15">
        <v>100</v>
      </c>
      <c r="J64" s="15">
        <v>90</v>
      </c>
      <c r="K64" s="15"/>
      <c r="L64" s="15"/>
      <c r="M64" s="10">
        <f t="shared" si="4"/>
        <v>96.6666666666667</v>
      </c>
      <c r="N64" s="10">
        <f t="shared" si="0"/>
        <v>95.3333333333333</v>
      </c>
    </row>
    <row r="65" spans="1:14">
      <c r="A65" s="39" t="s">
        <v>81</v>
      </c>
      <c r="B65" s="15">
        <v>90</v>
      </c>
      <c r="C65" s="30">
        <v>50</v>
      </c>
      <c r="D65" s="15">
        <v>90</v>
      </c>
      <c r="E65" s="41" t="s">
        <v>15</v>
      </c>
      <c r="F65" s="15"/>
      <c r="G65" s="10">
        <f t="shared" si="3"/>
        <v>66.6666666666667</v>
      </c>
      <c r="H65" s="15">
        <v>100</v>
      </c>
      <c r="I65" s="15">
        <v>100</v>
      </c>
      <c r="J65" s="15">
        <v>100</v>
      </c>
      <c r="K65" s="41" t="s">
        <v>15</v>
      </c>
      <c r="L65" s="15"/>
      <c r="M65" s="10">
        <f t="shared" si="4"/>
        <v>90</v>
      </c>
      <c r="N65" s="10">
        <f t="shared" si="0"/>
        <v>78.3333333333333</v>
      </c>
    </row>
    <row r="66" spans="1:14">
      <c r="A66" s="39" t="s">
        <v>82</v>
      </c>
      <c r="B66" s="15">
        <v>80</v>
      </c>
      <c r="C66" s="30">
        <v>100</v>
      </c>
      <c r="D66" s="15">
        <v>100</v>
      </c>
      <c r="E66" s="41" t="s">
        <v>49</v>
      </c>
      <c r="F66" s="41" t="s">
        <v>11</v>
      </c>
      <c r="G66" s="10">
        <f t="shared" si="3"/>
        <v>68.3333333333333</v>
      </c>
      <c r="H66" s="15">
        <v>100</v>
      </c>
      <c r="I66" s="15">
        <v>100</v>
      </c>
      <c r="J66" s="15">
        <v>100</v>
      </c>
      <c r="K66" s="15"/>
      <c r="L66" s="15"/>
      <c r="M66" s="10">
        <f t="shared" si="4"/>
        <v>100</v>
      </c>
      <c r="N66" s="10">
        <f t="shared" si="0"/>
        <v>84.1666666666667</v>
      </c>
    </row>
    <row r="67" spans="1:14">
      <c r="A67" s="38" t="s">
        <v>83</v>
      </c>
      <c r="B67" s="15">
        <v>100</v>
      </c>
      <c r="C67" s="15">
        <v>100</v>
      </c>
      <c r="D67" s="15">
        <v>100</v>
      </c>
      <c r="E67" s="41" t="s">
        <v>69</v>
      </c>
      <c r="F67" s="15"/>
      <c r="G67" s="10">
        <f t="shared" si="3"/>
        <v>94</v>
      </c>
      <c r="H67" s="15">
        <v>90</v>
      </c>
      <c r="I67" s="15">
        <v>95</v>
      </c>
      <c r="J67" s="15">
        <v>90</v>
      </c>
      <c r="K67" s="15"/>
      <c r="L67" s="15"/>
      <c r="M67" s="10">
        <f t="shared" si="4"/>
        <v>91.6666666666667</v>
      </c>
      <c r="N67" s="10">
        <f t="shared" ref="N67:N85" si="5">AVERAGE(G67,M67)</f>
        <v>92.8333333333333</v>
      </c>
    </row>
    <row r="68" spans="1:14">
      <c r="A68" s="39" t="s">
        <v>84</v>
      </c>
      <c r="B68" s="15">
        <v>100</v>
      </c>
      <c r="C68" s="15">
        <v>100</v>
      </c>
      <c r="D68" s="15">
        <v>100</v>
      </c>
      <c r="E68" s="7"/>
      <c r="F68" s="15"/>
      <c r="G68" s="10">
        <f t="shared" ref="G68:G85" si="6">F68+E68+AVERAGE(B68:D68)</f>
        <v>100</v>
      </c>
      <c r="H68" s="15">
        <v>100</v>
      </c>
      <c r="I68" s="15">
        <v>100</v>
      </c>
      <c r="J68" s="15">
        <v>100</v>
      </c>
      <c r="K68" s="15"/>
      <c r="L68" s="41" t="s">
        <v>22</v>
      </c>
      <c r="M68" s="10">
        <f t="shared" ref="M68:M85" si="7">L68+K68+AVERAGE(H68:J68)</f>
        <v>96</v>
      </c>
      <c r="N68" s="10">
        <f t="shared" si="5"/>
        <v>98</v>
      </c>
    </row>
    <row r="69" spans="1:14">
      <c r="A69" s="39" t="s">
        <v>85</v>
      </c>
      <c r="B69" s="15">
        <v>100</v>
      </c>
      <c r="C69" s="15">
        <v>100</v>
      </c>
      <c r="D69" s="15">
        <v>100</v>
      </c>
      <c r="E69" s="7"/>
      <c r="F69" s="15"/>
      <c r="G69" s="10">
        <f t="shared" si="6"/>
        <v>100</v>
      </c>
      <c r="H69" s="15">
        <v>100</v>
      </c>
      <c r="I69" s="15">
        <v>100</v>
      </c>
      <c r="J69" s="15">
        <v>100</v>
      </c>
      <c r="K69" s="15"/>
      <c r="L69" s="41" t="s">
        <v>22</v>
      </c>
      <c r="M69" s="10">
        <f t="shared" si="7"/>
        <v>96</v>
      </c>
      <c r="N69" s="10">
        <f t="shared" si="5"/>
        <v>98</v>
      </c>
    </row>
    <row r="70" spans="1:14">
      <c r="A70" s="38" t="s">
        <v>86</v>
      </c>
      <c r="B70" s="15">
        <v>100</v>
      </c>
      <c r="C70" s="15">
        <v>100</v>
      </c>
      <c r="D70" s="15">
        <v>100</v>
      </c>
      <c r="E70" s="7"/>
      <c r="F70" s="15"/>
      <c r="G70" s="10">
        <f t="shared" si="6"/>
        <v>100</v>
      </c>
      <c r="H70" s="15">
        <v>100</v>
      </c>
      <c r="I70" s="15">
        <v>100</v>
      </c>
      <c r="J70" s="15">
        <v>50</v>
      </c>
      <c r="K70" s="15"/>
      <c r="L70" s="15"/>
      <c r="M70" s="10">
        <f t="shared" si="7"/>
        <v>83.3333333333333</v>
      </c>
      <c r="N70" s="10">
        <f t="shared" si="5"/>
        <v>91.6666666666667</v>
      </c>
    </row>
    <row r="71" spans="1:14">
      <c r="A71" s="39" t="s">
        <v>87</v>
      </c>
      <c r="B71" s="15">
        <v>100</v>
      </c>
      <c r="C71" s="15">
        <v>100</v>
      </c>
      <c r="D71" s="15">
        <v>100</v>
      </c>
      <c r="E71" s="7"/>
      <c r="F71" s="15"/>
      <c r="G71" s="10">
        <f t="shared" si="6"/>
        <v>100</v>
      </c>
      <c r="H71" s="15">
        <v>100</v>
      </c>
      <c r="I71" s="15">
        <v>100</v>
      </c>
      <c r="J71" s="15">
        <v>100</v>
      </c>
      <c r="K71" s="41" t="s">
        <v>52</v>
      </c>
      <c r="L71" s="41" t="s">
        <v>52</v>
      </c>
      <c r="M71" s="10">
        <f t="shared" si="7"/>
        <v>96</v>
      </c>
      <c r="N71" s="10">
        <f t="shared" si="5"/>
        <v>98</v>
      </c>
    </row>
    <row r="72" spans="1:14">
      <c r="A72" s="38" t="s">
        <v>88</v>
      </c>
      <c r="B72" s="15">
        <v>100</v>
      </c>
      <c r="C72" s="15">
        <v>100</v>
      </c>
      <c r="D72" s="15">
        <v>100</v>
      </c>
      <c r="E72" s="7"/>
      <c r="F72" s="15"/>
      <c r="G72" s="10">
        <f t="shared" si="6"/>
        <v>100</v>
      </c>
      <c r="H72" s="15">
        <v>100</v>
      </c>
      <c r="I72" s="15">
        <v>100</v>
      </c>
      <c r="J72" s="15">
        <v>50</v>
      </c>
      <c r="K72" s="15"/>
      <c r="L72" s="15"/>
      <c r="M72" s="10">
        <f t="shared" si="7"/>
        <v>83.3333333333333</v>
      </c>
      <c r="N72" s="10">
        <f t="shared" si="5"/>
        <v>91.6666666666667</v>
      </c>
    </row>
    <row r="73" spans="1:14">
      <c r="A73" s="39" t="s">
        <v>89</v>
      </c>
      <c r="B73" s="15">
        <v>100</v>
      </c>
      <c r="C73" s="15">
        <v>100</v>
      </c>
      <c r="D73" s="15">
        <v>100</v>
      </c>
      <c r="E73" s="41" t="s">
        <v>69</v>
      </c>
      <c r="F73" s="15"/>
      <c r="G73" s="10">
        <f t="shared" si="6"/>
        <v>94</v>
      </c>
      <c r="H73" s="15">
        <v>100</v>
      </c>
      <c r="I73" s="15">
        <v>100</v>
      </c>
      <c r="J73" s="15">
        <v>90</v>
      </c>
      <c r="K73" s="15"/>
      <c r="L73" s="15"/>
      <c r="M73" s="10">
        <f t="shared" si="7"/>
        <v>96.6666666666667</v>
      </c>
      <c r="N73" s="10">
        <f t="shared" si="5"/>
        <v>95.3333333333333</v>
      </c>
    </row>
    <row r="74" spans="1:14">
      <c r="A74" s="39" t="s">
        <v>90</v>
      </c>
      <c r="B74" s="15">
        <v>100</v>
      </c>
      <c r="C74" s="15">
        <v>100</v>
      </c>
      <c r="D74" s="15">
        <v>100</v>
      </c>
      <c r="E74" s="7"/>
      <c r="F74" s="41" t="s">
        <v>22</v>
      </c>
      <c r="G74" s="10">
        <f t="shared" si="6"/>
        <v>96</v>
      </c>
      <c r="H74" s="15">
        <v>100</v>
      </c>
      <c r="I74" s="15">
        <v>100</v>
      </c>
      <c r="J74" s="15">
        <v>100</v>
      </c>
      <c r="K74" s="41" t="s">
        <v>22</v>
      </c>
      <c r="L74" s="15"/>
      <c r="M74" s="10">
        <f t="shared" si="7"/>
        <v>96</v>
      </c>
      <c r="N74" s="10">
        <f t="shared" si="5"/>
        <v>96</v>
      </c>
    </row>
    <row r="75" spans="1:14">
      <c r="A75" s="38" t="s">
        <v>91</v>
      </c>
      <c r="B75" s="15">
        <v>100</v>
      </c>
      <c r="C75" s="15">
        <v>100</v>
      </c>
      <c r="D75" s="15">
        <v>100</v>
      </c>
      <c r="E75" s="41" t="s">
        <v>15</v>
      </c>
      <c r="F75" s="41" t="s">
        <v>15</v>
      </c>
      <c r="G75" s="10">
        <f t="shared" si="6"/>
        <v>80</v>
      </c>
      <c r="H75" s="15">
        <v>90</v>
      </c>
      <c r="I75" s="15">
        <v>100</v>
      </c>
      <c r="J75" s="15">
        <v>90</v>
      </c>
      <c r="K75" s="41" t="s">
        <v>15</v>
      </c>
      <c r="L75" s="41" t="s">
        <v>41</v>
      </c>
      <c r="M75" s="10">
        <f t="shared" si="7"/>
        <v>68.3333333333333</v>
      </c>
      <c r="N75" s="10">
        <f t="shared" si="5"/>
        <v>74.1666666666667</v>
      </c>
    </row>
    <row r="76" spans="1:14">
      <c r="A76" s="39" t="s">
        <v>92</v>
      </c>
      <c r="B76" s="15">
        <v>100</v>
      </c>
      <c r="C76" s="15">
        <v>100</v>
      </c>
      <c r="D76" s="15">
        <v>100</v>
      </c>
      <c r="E76" s="7"/>
      <c r="F76" s="15"/>
      <c r="G76" s="10">
        <f t="shared" si="6"/>
        <v>100</v>
      </c>
      <c r="H76" s="15">
        <v>90</v>
      </c>
      <c r="I76" s="15">
        <v>100</v>
      </c>
      <c r="J76" s="15">
        <v>100</v>
      </c>
      <c r="K76" s="15"/>
      <c r="L76" s="15"/>
      <c r="M76" s="10">
        <f t="shared" si="7"/>
        <v>96.6666666666667</v>
      </c>
      <c r="N76" s="10">
        <f t="shared" si="5"/>
        <v>98.3333333333333</v>
      </c>
    </row>
    <row r="77" spans="1:14">
      <c r="A77" s="38" t="s">
        <v>93</v>
      </c>
      <c r="B77" s="15">
        <v>90</v>
      </c>
      <c r="C77" s="15">
        <v>100</v>
      </c>
      <c r="D77" s="15">
        <v>100</v>
      </c>
      <c r="E77" s="41" t="s">
        <v>15</v>
      </c>
      <c r="F77" s="15"/>
      <c r="G77" s="10">
        <f t="shared" si="6"/>
        <v>86.6666666666667</v>
      </c>
      <c r="H77" s="15">
        <v>100</v>
      </c>
      <c r="I77" s="15">
        <v>100</v>
      </c>
      <c r="J77" s="15">
        <v>50</v>
      </c>
      <c r="K77" s="15"/>
      <c r="L77" s="15"/>
      <c r="M77" s="10">
        <f t="shared" si="7"/>
        <v>83.3333333333333</v>
      </c>
      <c r="N77" s="10">
        <f t="shared" si="5"/>
        <v>85</v>
      </c>
    </row>
    <row r="78" spans="1:14">
      <c r="A78" s="38" t="s">
        <v>94</v>
      </c>
      <c r="B78" s="15">
        <v>90</v>
      </c>
      <c r="C78" s="15">
        <v>100</v>
      </c>
      <c r="D78" s="15">
        <v>100</v>
      </c>
      <c r="E78" s="41" t="s">
        <v>15</v>
      </c>
      <c r="F78" s="15"/>
      <c r="G78" s="10">
        <f t="shared" si="6"/>
        <v>86.6666666666667</v>
      </c>
      <c r="H78" s="15">
        <v>100</v>
      </c>
      <c r="I78" s="15">
        <v>100</v>
      </c>
      <c r="J78" s="15">
        <v>100</v>
      </c>
      <c r="K78" s="15"/>
      <c r="L78" s="41" t="s">
        <v>15</v>
      </c>
      <c r="M78" s="10">
        <f t="shared" si="7"/>
        <v>90</v>
      </c>
      <c r="N78" s="10">
        <f t="shared" si="5"/>
        <v>88.3333333333333</v>
      </c>
    </row>
    <row r="79" spans="1:14">
      <c r="A79" s="38" t="s">
        <v>95</v>
      </c>
      <c r="B79" s="15">
        <v>100</v>
      </c>
      <c r="C79" s="15">
        <v>50</v>
      </c>
      <c r="D79" s="15">
        <v>100</v>
      </c>
      <c r="E79" s="7"/>
      <c r="F79" s="15"/>
      <c r="G79" s="10">
        <f t="shared" si="6"/>
        <v>83.3333333333333</v>
      </c>
      <c r="H79" s="15">
        <v>100</v>
      </c>
      <c r="I79" s="15">
        <v>50</v>
      </c>
      <c r="J79" s="15">
        <v>50</v>
      </c>
      <c r="K79" s="15"/>
      <c r="L79" s="15"/>
      <c r="M79" s="10">
        <f t="shared" si="7"/>
        <v>66.6666666666667</v>
      </c>
      <c r="N79" s="10">
        <f t="shared" si="5"/>
        <v>75</v>
      </c>
    </row>
    <row r="80" spans="1:14">
      <c r="A80" s="39" t="s">
        <v>96</v>
      </c>
      <c r="B80" s="15">
        <v>100</v>
      </c>
      <c r="C80" s="15">
        <v>100</v>
      </c>
      <c r="D80" s="15">
        <v>100</v>
      </c>
      <c r="E80" s="7"/>
      <c r="F80" s="41" t="s">
        <v>22</v>
      </c>
      <c r="G80" s="10">
        <f t="shared" si="6"/>
        <v>96</v>
      </c>
      <c r="H80" s="15">
        <v>100</v>
      </c>
      <c r="I80" s="15">
        <v>100</v>
      </c>
      <c r="J80" s="15">
        <v>100</v>
      </c>
      <c r="K80" s="15"/>
      <c r="L80" s="15"/>
      <c r="M80" s="10">
        <f t="shared" si="7"/>
        <v>100</v>
      </c>
      <c r="N80" s="10">
        <f t="shared" si="5"/>
        <v>98</v>
      </c>
    </row>
    <row r="81" spans="1:14">
      <c r="A81" s="40" t="s">
        <v>97</v>
      </c>
      <c r="B81" s="15">
        <v>95</v>
      </c>
      <c r="C81" s="15">
        <v>100</v>
      </c>
      <c r="D81" s="15">
        <v>100</v>
      </c>
      <c r="E81" s="7"/>
      <c r="F81" s="15"/>
      <c r="G81" s="10">
        <f t="shared" si="6"/>
        <v>98.3333333333333</v>
      </c>
      <c r="H81" s="15">
        <v>90</v>
      </c>
      <c r="I81" s="15">
        <v>100</v>
      </c>
      <c r="J81" s="15">
        <v>100</v>
      </c>
      <c r="K81" s="15"/>
      <c r="L81" s="41" t="s">
        <v>11</v>
      </c>
      <c r="M81" s="10">
        <f t="shared" si="7"/>
        <v>91.6666666666667</v>
      </c>
      <c r="N81" s="10">
        <f t="shared" si="5"/>
        <v>95</v>
      </c>
    </row>
    <row r="82" spans="1:14">
      <c r="A82" s="40" t="s">
        <v>98</v>
      </c>
      <c r="B82" s="15">
        <v>95</v>
      </c>
      <c r="C82" s="15">
        <v>100</v>
      </c>
      <c r="D82" s="15">
        <v>100</v>
      </c>
      <c r="E82" s="41" t="s">
        <v>49</v>
      </c>
      <c r="F82" s="41" t="s">
        <v>15</v>
      </c>
      <c r="G82" s="10">
        <f t="shared" si="6"/>
        <v>68.3333333333333</v>
      </c>
      <c r="H82" s="15">
        <v>90</v>
      </c>
      <c r="I82" s="15">
        <v>100</v>
      </c>
      <c r="J82" s="15">
        <v>100</v>
      </c>
      <c r="K82" s="15"/>
      <c r="L82" s="41" t="s">
        <v>11</v>
      </c>
      <c r="M82" s="10">
        <f t="shared" si="7"/>
        <v>91.6666666666667</v>
      </c>
      <c r="N82" s="10">
        <f t="shared" si="5"/>
        <v>80</v>
      </c>
    </row>
    <row r="83" spans="1:14">
      <c r="A83" s="40" t="s">
        <v>99</v>
      </c>
      <c r="B83" s="15">
        <v>100</v>
      </c>
      <c r="C83" s="15">
        <v>80</v>
      </c>
      <c r="D83" s="15">
        <v>100</v>
      </c>
      <c r="E83" s="7"/>
      <c r="F83" s="41" t="s">
        <v>11</v>
      </c>
      <c r="G83" s="10">
        <f t="shared" si="6"/>
        <v>88.3333333333333</v>
      </c>
      <c r="H83" s="15">
        <v>100</v>
      </c>
      <c r="I83" s="15">
        <v>100</v>
      </c>
      <c r="J83" s="15">
        <v>100</v>
      </c>
      <c r="K83" s="15"/>
      <c r="L83" s="15"/>
      <c r="M83" s="10">
        <f t="shared" si="7"/>
        <v>100</v>
      </c>
      <c r="N83" s="10">
        <f t="shared" si="5"/>
        <v>94.1666666666667</v>
      </c>
    </row>
    <row r="84" spans="1:14">
      <c r="A84" s="40" t="s">
        <v>100</v>
      </c>
      <c r="B84" s="15">
        <v>100</v>
      </c>
      <c r="C84" s="15">
        <v>90</v>
      </c>
      <c r="D84" s="15">
        <v>100</v>
      </c>
      <c r="E84" s="41" t="s">
        <v>31</v>
      </c>
      <c r="F84" s="15"/>
      <c r="G84" s="10">
        <f t="shared" si="6"/>
        <v>95.6666666666667</v>
      </c>
      <c r="H84" s="15">
        <v>100</v>
      </c>
      <c r="I84" s="15">
        <v>100</v>
      </c>
      <c r="J84" s="15">
        <v>100</v>
      </c>
      <c r="K84" s="15"/>
      <c r="L84" s="15"/>
      <c r="M84" s="10">
        <f t="shared" si="7"/>
        <v>100</v>
      </c>
      <c r="N84" s="10">
        <f t="shared" si="5"/>
        <v>97.8333333333333</v>
      </c>
    </row>
    <row r="85" spans="1:14">
      <c r="A85" s="40" t="s">
        <v>101</v>
      </c>
      <c r="B85" s="15">
        <v>100</v>
      </c>
      <c r="C85" s="15">
        <v>90</v>
      </c>
      <c r="D85" s="15">
        <v>100</v>
      </c>
      <c r="E85" s="7"/>
      <c r="F85" s="15"/>
      <c r="G85" s="10">
        <f t="shared" si="6"/>
        <v>96.6666666666667</v>
      </c>
      <c r="H85" s="15">
        <v>100</v>
      </c>
      <c r="I85" s="15">
        <v>100</v>
      </c>
      <c r="J85" s="15">
        <v>100</v>
      </c>
      <c r="K85" s="15"/>
      <c r="L85" s="41" t="s">
        <v>31</v>
      </c>
      <c r="M85" s="10">
        <f t="shared" si="7"/>
        <v>99</v>
      </c>
      <c r="N85" s="10">
        <f t="shared" si="5"/>
        <v>97.8333333333333</v>
      </c>
    </row>
  </sheetData>
  <mergeCells count="3">
    <mergeCell ref="A1:G1"/>
    <mergeCell ref="H1:M1"/>
    <mergeCell ref="N1:N2"/>
  </mergeCells>
  <conditionalFormatting sqref="A3:A85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workbookViewId="0">
      <selection activeCell="F2" sqref="F$1:F$1048576"/>
    </sheetView>
  </sheetViews>
  <sheetFormatPr defaultColWidth="9.02777777777778" defaultRowHeight="14.4"/>
  <cols>
    <col min="2" max="6" width="17.2222222222222" customWidth="1"/>
    <col min="7" max="7" width="7.55555555555556" customWidth="1"/>
    <col min="8" max="12" width="17.2222222222222" customWidth="1"/>
  </cols>
  <sheetData>
    <row r="1" spans="1:14">
      <c r="A1" s="25" t="s">
        <v>0</v>
      </c>
      <c r="B1" s="25"/>
      <c r="C1" s="25"/>
      <c r="D1" s="25"/>
      <c r="E1" s="25"/>
      <c r="F1" s="25"/>
      <c r="G1" s="25"/>
      <c r="H1" s="26" t="s">
        <v>1</v>
      </c>
      <c r="I1" s="31"/>
      <c r="J1" s="31"/>
      <c r="K1" s="31"/>
      <c r="L1" s="31"/>
      <c r="M1" s="32"/>
      <c r="N1" s="33" t="s">
        <v>2</v>
      </c>
    </row>
    <row r="2" spans="1:14">
      <c r="A2" s="22"/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8" t="s">
        <v>8</v>
      </c>
      <c r="H2" s="25" t="s">
        <v>3</v>
      </c>
      <c r="I2" s="25" t="s">
        <v>4</v>
      </c>
      <c r="J2" s="25" t="s">
        <v>5</v>
      </c>
      <c r="K2" s="25" t="s">
        <v>6</v>
      </c>
      <c r="L2" s="25" t="s">
        <v>7</v>
      </c>
      <c r="M2" s="28" t="s">
        <v>9</v>
      </c>
      <c r="N2" s="34"/>
    </row>
    <row r="3" spans="1:14">
      <c r="A3" s="4" t="s">
        <v>102</v>
      </c>
      <c r="B3" s="5">
        <v>100</v>
      </c>
      <c r="C3" s="5">
        <v>80</v>
      </c>
      <c r="D3" s="5">
        <v>90</v>
      </c>
      <c r="E3" s="42" t="s">
        <v>15</v>
      </c>
      <c r="F3" s="42" t="s">
        <v>11</v>
      </c>
      <c r="G3" s="6">
        <f>F3+E3+(SUM(B3:D3)/3)</f>
        <v>75</v>
      </c>
      <c r="H3" s="5">
        <v>100</v>
      </c>
      <c r="I3" s="5">
        <v>90</v>
      </c>
      <c r="J3" s="5">
        <v>100</v>
      </c>
      <c r="K3" s="42" t="s">
        <v>15</v>
      </c>
      <c r="L3" s="42" t="s">
        <v>15</v>
      </c>
      <c r="M3" s="6">
        <f>L3+K3+SUM(H3:J3)/3</f>
        <v>76.6666666666667</v>
      </c>
      <c r="N3" s="6">
        <f t="shared" ref="N3:N36" si="0">AVERAGE(G3,M3)</f>
        <v>75.8333333333333</v>
      </c>
    </row>
    <row r="4" spans="1:14">
      <c r="A4" s="4" t="s">
        <v>103</v>
      </c>
      <c r="B4" s="5">
        <v>100</v>
      </c>
      <c r="C4" s="5">
        <v>80</v>
      </c>
      <c r="D4" s="5">
        <v>90</v>
      </c>
      <c r="E4" s="5"/>
      <c r="F4" s="42" t="s">
        <v>15</v>
      </c>
      <c r="G4" s="6">
        <f>F4+E4+(SUM(B4:D4)/3)</f>
        <v>80</v>
      </c>
      <c r="H4" s="5">
        <v>100</v>
      </c>
      <c r="I4" s="5">
        <v>100</v>
      </c>
      <c r="J4" s="5">
        <v>100</v>
      </c>
      <c r="K4" s="5"/>
      <c r="L4" s="42" t="s">
        <v>15</v>
      </c>
      <c r="M4" s="6">
        <f t="shared" ref="M4:M36" si="1">L4+K4+SUM(H4:J4)/3</f>
        <v>90</v>
      </c>
      <c r="N4" s="6">
        <f t="shared" si="0"/>
        <v>85</v>
      </c>
    </row>
    <row r="5" spans="1:14">
      <c r="A5" s="4" t="s">
        <v>104</v>
      </c>
      <c r="B5" s="5">
        <v>50</v>
      </c>
      <c r="C5" s="5">
        <v>90</v>
      </c>
      <c r="D5" s="5">
        <v>100</v>
      </c>
      <c r="E5" s="5"/>
      <c r="F5" s="5"/>
      <c r="G5" s="6">
        <f t="shared" ref="G4:G36" si="2">F5+E5+(SUM(B5:D5)/3)</f>
        <v>80</v>
      </c>
      <c r="H5" s="5">
        <v>100</v>
      </c>
      <c r="I5" s="5">
        <v>100</v>
      </c>
      <c r="J5" s="5">
        <v>50</v>
      </c>
      <c r="K5" s="42" t="s">
        <v>15</v>
      </c>
      <c r="L5" s="5"/>
      <c r="M5" s="6">
        <f t="shared" si="1"/>
        <v>73.3333333333333</v>
      </c>
      <c r="N5" s="6">
        <f t="shared" si="0"/>
        <v>76.6666666666667</v>
      </c>
    </row>
    <row r="6" spans="1:14">
      <c r="A6" s="4" t="s">
        <v>105</v>
      </c>
      <c r="B6" s="5">
        <v>100</v>
      </c>
      <c r="C6" s="5">
        <v>100</v>
      </c>
      <c r="D6" s="5">
        <v>100</v>
      </c>
      <c r="E6" s="5"/>
      <c r="F6" s="5"/>
      <c r="G6" s="6">
        <f t="shared" si="2"/>
        <v>100</v>
      </c>
      <c r="H6" s="5">
        <v>90</v>
      </c>
      <c r="I6" s="5">
        <v>100</v>
      </c>
      <c r="J6" s="5">
        <v>100</v>
      </c>
      <c r="K6" s="5"/>
      <c r="L6" s="5"/>
      <c r="M6" s="6">
        <f t="shared" si="1"/>
        <v>96.6666666666667</v>
      </c>
      <c r="N6" s="6">
        <f t="shared" si="0"/>
        <v>98.3333333333333</v>
      </c>
    </row>
    <row r="7" spans="1:14">
      <c r="A7" s="4" t="s">
        <v>106</v>
      </c>
      <c r="B7" s="5">
        <v>90</v>
      </c>
      <c r="C7" s="5">
        <v>90</v>
      </c>
      <c r="D7" s="5">
        <v>100</v>
      </c>
      <c r="E7" s="5"/>
      <c r="F7" s="5"/>
      <c r="G7" s="6">
        <f t="shared" si="2"/>
        <v>93.3333333333333</v>
      </c>
      <c r="H7" s="5">
        <v>90</v>
      </c>
      <c r="I7" s="5">
        <v>100</v>
      </c>
      <c r="J7" s="5">
        <v>100</v>
      </c>
      <c r="K7" s="5"/>
      <c r="L7" s="5"/>
      <c r="M7" s="6">
        <f t="shared" si="1"/>
        <v>96.6666666666667</v>
      </c>
      <c r="N7" s="6">
        <f t="shared" si="0"/>
        <v>95</v>
      </c>
    </row>
    <row r="8" spans="1:14">
      <c r="A8" s="4" t="s">
        <v>107</v>
      </c>
      <c r="B8" s="5">
        <v>100</v>
      </c>
      <c r="C8" s="5">
        <v>100</v>
      </c>
      <c r="D8" s="5">
        <v>90</v>
      </c>
      <c r="E8" s="5"/>
      <c r="F8" s="5"/>
      <c r="G8" s="6">
        <f t="shared" si="2"/>
        <v>96.6666666666667</v>
      </c>
      <c r="H8" s="5">
        <v>100</v>
      </c>
      <c r="I8" s="5">
        <v>100</v>
      </c>
      <c r="J8" s="5">
        <v>100</v>
      </c>
      <c r="K8" s="5"/>
      <c r="L8" s="5"/>
      <c r="M8" s="6">
        <f t="shared" si="1"/>
        <v>100</v>
      </c>
      <c r="N8" s="6">
        <f t="shared" si="0"/>
        <v>98.3333333333333</v>
      </c>
    </row>
    <row r="9" spans="1:14">
      <c r="A9" s="4" t="s">
        <v>108</v>
      </c>
      <c r="B9" s="5">
        <v>100</v>
      </c>
      <c r="C9" s="5">
        <v>100</v>
      </c>
      <c r="D9" s="5">
        <v>100</v>
      </c>
      <c r="E9" s="5"/>
      <c r="F9" s="5"/>
      <c r="G9" s="6">
        <f t="shared" si="2"/>
        <v>100</v>
      </c>
      <c r="H9" s="5">
        <v>90</v>
      </c>
      <c r="I9" s="5">
        <v>100</v>
      </c>
      <c r="J9" s="5">
        <v>100</v>
      </c>
      <c r="K9" s="5"/>
      <c r="L9" s="5"/>
      <c r="M9" s="6">
        <f t="shared" si="1"/>
        <v>96.6666666666667</v>
      </c>
      <c r="N9" s="6">
        <f t="shared" si="0"/>
        <v>98.3333333333333</v>
      </c>
    </row>
    <row r="10" spans="1:14">
      <c r="A10" s="4" t="s">
        <v>109</v>
      </c>
      <c r="B10" s="5">
        <v>100</v>
      </c>
      <c r="C10" s="5">
        <v>100</v>
      </c>
      <c r="D10" s="5">
        <v>100</v>
      </c>
      <c r="E10" s="5"/>
      <c r="F10" s="5"/>
      <c r="G10" s="6">
        <f t="shared" si="2"/>
        <v>100</v>
      </c>
      <c r="H10" s="5">
        <v>100</v>
      </c>
      <c r="I10" s="5">
        <v>100</v>
      </c>
      <c r="J10" s="5">
        <v>100</v>
      </c>
      <c r="K10" s="5"/>
      <c r="L10" s="5"/>
      <c r="M10" s="6">
        <f t="shared" si="1"/>
        <v>100</v>
      </c>
      <c r="N10" s="6">
        <f t="shared" si="0"/>
        <v>100</v>
      </c>
    </row>
    <row r="11" spans="1:14">
      <c r="A11" s="4" t="s">
        <v>110</v>
      </c>
      <c r="B11" s="5">
        <v>90</v>
      </c>
      <c r="C11" s="5">
        <v>90</v>
      </c>
      <c r="D11" s="5">
        <v>100</v>
      </c>
      <c r="E11" s="5"/>
      <c r="F11" s="5"/>
      <c r="G11" s="6">
        <f t="shared" si="2"/>
        <v>93.3333333333333</v>
      </c>
      <c r="H11" s="5">
        <v>100</v>
      </c>
      <c r="I11" s="5">
        <v>100</v>
      </c>
      <c r="J11" s="5">
        <v>100</v>
      </c>
      <c r="K11" s="5"/>
      <c r="L11" s="5"/>
      <c r="M11" s="6">
        <f t="shared" si="1"/>
        <v>100</v>
      </c>
      <c r="N11" s="6">
        <f t="shared" si="0"/>
        <v>96.6666666666667</v>
      </c>
    </row>
    <row r="12" spans="1:14">
      <c r="A12" s="4" t="s">
        <v>111</v>
      </c>
      <c r="B12" s="5">
        <v>100</v>
      </c>
      <c r="C12" s="5">
        <v>80</v>
      </c>
      <c r="D12" s="5">
        <v>90</v>
      </c>
      <c r="E12" s="5"/>
      <c r="F12" s="5"/>
      <c r="G12" s="6">
        <f t="shared" si="2"/>
        <v>90</v>
      </c>
      <c r="H12" s="5">
        <v>80</v>
      </c>
      <c r="I12" s="5">
        <v>100</v>
      </c>
      <c r="J12" s="5">
        <v>90</v>
      </c>
      <c r="K12" s="5"/>
      <c r="L12" s="42" t="s">
        <v>49</v>
      </c>
      <c r="M12" s="6">
        <f t="shared" si="1"/>
        <v>70</v>
      </c>
      <c r="N12" s="6">
        <f t="shared" si="0"/>
        <v>80</v>
      </c>
    </row>
    <row r="13" spans="1:14">
      <c r="A13" s="4" t="s">
        <v>112</v>
      </c>
      <c r="B13" s="5">
        <v>100</v>
      </c>
      <c r="C13" s="5">
        <v>100</v>
      </c>
      <c r="D13" s="5">
        <v>100</v>
      </c>
      <c r="E13" s="5"/>
      <c r="F13" s="42" t="s">
        <v>15</v>
      </c>
      <c r="G13" s="6">
        <f t="shared" si="2"/>
        <v>90</v>
      </c>
      <c r="H13" s="5">
        <v>90</v>
      </c>
      <c r="I13" s="5">
        <v>100</v>
      </c>
      <c r="J13" s="5">
        <v>100</v>
      </c>
      <c r="K13" s="5"/>
      <c r="L13" s="5"/>
      <c r="M13" s="6">
        <f t="shared" si="1"/>
        <v>96.6666666666667</v>
      </c>
      <c r="N13" s="6">
        <f t="shared" si="0"/>
        <v>93.3333333333333</v>
      </c>
    </row>
    <row r="14" spans="1:14">
      <c r="A14" s="4" t="s">
        <v>113</v>
      </c>
      <c r="B14" s="5">
        <v>100</v>
      </c>
      <c r="C14" s="5">
        <v>90</v>
      </c>
      <c r="D14" s="5">
        <v>90</v>
      </c>
      <c r="E14" s="5"/>
      <c r="F14" s="5"/>
      <c r="G14" s="6">
        <f t="shared" si="2"/>
        <v>93.3333333333333</v>
      </c>
      <c r="H14" s="5">
        <v>100</v>
      </c>
      <c r="I14" s="5">
        <v>100</v>
      </c>
      <c r="J14" s="5">
        <v>100</v>
      </c>
      <c r="K14" s="42" t="s">
        <v>31</v>
      </c>
      <c r="L14" s="5"/>
      <c r="M14" s="6">
        <f t="shared" si="1"/>
        <v>99</v>
      </c>
      <c r="N14" s="6">
        <f t="shared" si="0"/>
        <v>96.1666666666667</v>
      </c>
    </row>
    <row r="15" spans="1:14">
      <c r="A15" s="4" t="s">
        <v>114</v>
      </c>
      <c r="B15" s="5">
        <v>100</v>
      </c>
      <c r="C15" s="5">
        <v>90</v>
      </c>
      <c r="D15" s="5">
        <v>100</v>
      </c>
      <c r="E15" s="5"/>
      <c r="F15" s="42" t="s">
        <v>15</v>
      </c>
      <c r="G15" s="6">
        <f t="shared" si="2"/>
        <v>86.6666666666667</v>
      </c>
      <c r="H15" s="5">
        <v>90</v>
      </c>
      <c r="I15" s="5">
        <v>100</v>
      </c>
      <c r="J15" s="5">
        <v>100</v>
      </c>
      <c r="K15" s="42" t="s">
        <v>15</v>
      </c>
      <c r="L15" s="5"/>
      <c r="M15" s="6">
        <f t="shared" si="1"/>
        <v>86.6666666666667</v>
      </c>
      <c r="N15" s="6">
        <f t="shared" si="0"/>
        <v>86.6666666666667</v>
      </c>
    </row>
    <row r="16" spans="1:14">
      <c r="A16" s="4" t="s">
        <v>115</v>
      </c>
      <c r="B16" s="5">
        <v>90</v>
      </c>
      <c r="C16" s="5">
        <v>50</v>
      </c>
      <c r="D16" s="5">
        <v>50</v>
      </c>
      <c r="E16" s="5"/>
      <c r="F16" s="42" t="s">
        <v>49</v>
      </c>
      <c r="G16" s="6">
        <f t="shared" si="2"/>
        <v>43.3333333333333</v>
      </c>
      <c r="H16" s="5">
        <v>80</v>
      </c>
      <c r="I16" s="5">
        <v>100</v>
      </c>
      <c r="J16" s="5">
        <v>100</v>
      </c>
      <c r="K16" s="42" t="s">
        <v>49</v>
      </c>
      <c r="L16" s="5"/>
      <c r="M16" s="6">
        <f t="shared" si="1"/>
        <v>73.3333333333333</v>
      </c>
      <c r="N16" s="6">
        <f t="shared" si="0"/>
        <v>58.3333333333333</v>
      </c>
    </row>
    <row r="17" spans="1:14">
      <c r="A17" s="4" t="s">
        <v>116</v>
      </c>
      <c r="B17" s="5">
        <v>100</v>
      </c>
      <c r="C17" s="5">
        <v>90</v>
      </c>
      <c r="D17" s="5">
        <v>100</v>
      </c>
      <c r="E17" s="5"/>
      <c r="F17" s="42" t="s">
        <v>15</v>
      </c>
      <c r="G17" s="6">
        <f t="shared" si="2"/>
        <v>86.6666666666667</v>
      </c>
      <c r="H17" s="5">
        <v>90</v>
      </c>
      <c r="I17" s="5">
        <v>90</v>
      </c>
      <c r="J17" s="5">
        <v>100</v>
      </c>
      <c r="K17" s="5"/>
      <c r="L17" s="42" t="s">
        <v>49</v>
      </c>
      <c r="M17" s="6">
        <f t="shared" si="1"/>
        <v>73.3333333333333</v>
      </c>
      <c r="N17" s="6">
        <f t="shared" si="0"/>
        <v>80</v>
      </c>
    </row>
    <row r="18" spans="1:14">
      <c r="A18" s="4" t="s">
        <v>117</v>
      </c>
      <c r="B18" s="5">
        <v>100</v>
      </c>
      <c r="C18" s="5">
        <v>90</v>
      </c>
      <c r="D18" s="5">
        <v>100</v>
      </c>
      <c r="E18" s="5"/>
      <c r="F18" s="5"/>
      <c r="G18" s="6">
        <f t="shared" si="2"/>
        <v>96.6666666666667</v>
      </c>
      <c r="H18" s="5">
        <v>90</v>
      </c>
      <c r="I18" s="5">
        <v>100</v>
      </c>
      <c r="J18" s="5">
        <v>100</v>
      </c>
      <c r="K18" s="42" t="s">
        <v>15</v>
      </c>
      <c r="L18" s="5"/>
      <c r="M18" s="6">
        <f t="shared" si="1"/>
        <v>86.6666666666667</v>
      </c>
      <c r="N18" s="6">
        <f t="shared" si="0"/>
        <v>91.6666666666667</v>
      </c>
    </row>
    <row r="19" spans="1:14">
      <c r="A19" s="4" t="s">
        <v>118</v>
      </c>
      <c r="B19" s="5">
        <v>90</v>
      </c>
      <c r="C19" s="5">
        <v>90</v>
      </c>
      <c r="D19" s="5">
        <v>100</v>
      </c>
      <c r="E19" s="5"/>
      <c r="F19" s="42" t="s">
        <v>15</v>
      </c>
      <c r="G19" s="6">
        <f t="shared" si="2"/>
        <v>83.3333333333333</v>
      </c>
      <c r="H19" s="5">
        <v>90</v>
      </c>
      <c r="I19" s="5">
        <v>90</v>
      </c>
      <c r="J19" s="5">
        <v>100</v>
      </c>
      <c r="K19" s="42" t="s">
        <v>15</v>
      </c>
      <c r="L19" s="42" t="s">
        <v>15</v>
      </c>
      <c r="M19" s="6">
        <f t="shared" si="1"/>
        <v>73.3333333333333</v>
      </c>
      <c r="N19" s="6">
        <f t="shared" si="0"/>
        <v>78.3333333333333</v>
      </c>
    </row>
    <row r="20" spans="1:14">
      <c r="A20" s="4" t="s">
        <v>119</v>
      </c>
      <c r="B20" s="5">
        <v>80</v>
      </c>
      <c r="C20" s="5">
        <v>80</v>
      </c>
      <c r="D20" s="5">
        <v>50</v>
      </c>
      <c r="E20" s="5"/>
      <c r="F20" s="5"/>
      <c r="G20" s="6">
        <f t="shared" si="2"/>
        <v>70</v>
      </c>
      <c r="H20" s="5">
        <v>50</v>
      </c>
      <c r="I20" s="5">
        <v>100</v>
      </c>
      <c r="J20" s="5">
        <v>90</v>
      </c>
      <c r="K20" s="5"/>
      <c r="L20" s="5"/>
      <c r="M20" s="6">
        <f t="shared" si="1"/>
        <v>80</v>
      </c>
      <c r="N20" s="6">
        <f t="shared" si="0"/>
        <v>75</v>
      </c>
    </row>
    <row r="21" spans="1:14">
      <c r="A21" s="4" t="s">
        <v>120</v>
      </c>
      <c r="B21" s="5">
        <v>100</v>
      </c>
      <c r="C21" s="5">
        <v>100</v>
      </c>
      <c r="D21" s="5">
        <v>100</v>
      </c>
      <c r="E21" s="5"/>
      <c r="F21" s="5"/>
      <c r="G21" s="6">
        <f t="shared" si="2"/>
        <v>100</v>
      </c>
      <c r="H21" s="5">
        <v>90</v>
      </c>
      <c r="I21" s="5">
        <v>100</v>
      </c>
      <c r="J21" s="5">
        <v>100</v>
      </c>
      <c r="K21" s="42" t="s">
        <v>15</v>
      </c>
      <c r="L21" s="5"/>
      <c r="M21" s="6">
        <f t="shared" si="1"/>
        <v>86.6666666666667</v>
      </c>
      <c r="N21" s="6">
        <f t="shared" si="0"/>
        <v>93.3333333333333</v>
      </c>
    </row>
    <row r="22" spans="1:14">
      <c r="A22" s="4" t="s">
        <v>121</v>
      </c>
      <c r="B22" s="5">
        <v>100</v>
      </c>
      <c r="C22" s="5">
        <v>50</v>
      </c>
      <c r="D22" s="5">
        <v>90</v>
      </c>
      <c r="E22" s="5"/>
      <c r="F22" s="5"/>
      <c r="G22" s="6">
        <f t="shared" si="2"/>
        <v>80</v>
      </c>
      <c r="H22" s="5">
        <v>100</v>
      </c>
      <c r="I22" s="5">
        <v>100</v>
      </c>
      <c r="J22" s="5">
        <v>100</v>
      </c>
      <c r="K22" s="5"/>
      <c r="L22" s="5"/>
      <c r="M22" s="6">
        <f t="shared" si="1"/>
        <v>100</v>
      </c>
      <c r="N22" s="6">
        <f t="shared" si="0"/>
        <v>90</v>
      </c>
    </row>
    <row r="23" spans="1:14">
      <c r="A23" s="4" t="s">
        <v>122</v>
      </c>
      <c r="B23" s="5">
        <v>90</v>
      </c>
      <c r="C23" s="5">
        <v>90</v>
      </c>
      <c r="D23" s="5">
        <v>100</v>
      </c>
      <c r="E23" s="5"/>
      <c r="F23" s="5"/>
      <c r="G23" s="6">
        <f t="shared" si="2"/>
        <v>93.3333333333333</v>
      </c>
      <c r="H23" s="5">
        <v>90</v>
      </c>
      <c r="I23" s="5">
        <v>100</v>
      </c>
      <c r="J23" s="5">
        <v>50</v>
      </c>
      <c r="K23" s="42" t="s">
        <v>15</v>
      </c>
      <c r="L23" s="42" t="s">
        <v>15</v>
      </c>
      <c r="M23" s="6">
        <f t="shared" si="1"/>
        <v>60</v>
      </c>
      <c r="N23" s="6">
        <f t="shared" si="0"/>
        <v>76.6666666666667</v>
      </c>
    </row>
    <row r="24" spans="1:14">
      <c r="A24" s="4" t="s">
        <v>123</v>
      </c>
      <c r="B24" s="5">
        <v>100</v>
      </c>
      <c r="C24" s="5">
        <v>90</v>
      </c>
      <c r="D24" s="5">
        <v>50</v>
      </c>
      <c r="E24" s="42" t="s">
        <v>11</v>
      </c>
      <c r="F24" s="42" t="s">
        <v>15</v>
      </c>
      <c r="G24" s="6">
        <f t="shared" si="2"/>
        <v>65</v>
      </c>
      <c r="H24" s="5">
        <v>90</v>
      </c>
      <c r="I24" s="5">
        <v>90</v>
      </c>
      <c r="J24" s="5">
        <v>100</v>
      </c>
      <c r="K24" s="42" t="s">
        <v>15</v>
      </c>
      <c r="L24" s="5"/>
      <c r="M24" s="6">
        <f t="shared" si="1"/>
        <v>83.3333333333333</v>
      </c>
      <c r="N24" s="6">
        <f t="shared" si="0"/>
        <v>74.1666666666667</v>
      </c>
    </row>
    <row r="25" spans="1:14">
      <c r="A25" s="4" t="s">
        <v>124</v>
      </c>
      <c r="B25" s="5">
        <v>100</v>
      </c>
      <c r="C25" s="5">
        <v>90</v>
      </c>
      <c r="D25" s="5">
        <v>100</v>
      </c>
      <c r="E25" s="5"/>
      <c r="F25" s="5"/>
      <c r="G25" s="6">
        <f t="shared" si="2"/>
        <v>96.6666666666667</v>
      </c>
      <c r="H25" s="5">
        <v>100</v>
      </c>
      <c r="I25" s="5">
        <v>100</v>
      </c>
      <c r="J25" s="5">
        <v>100</v>
      </c>
      <c r="K25" s="5"/>
      <c r="L25" s="5"/>
      <c r="M25" s="6">
        <f t="shared" si="1"/>
        <v>100</v>
      </c>
      <c r="N25" s="6">
        <f t="shared" si="0"/>
        <v>98.3333333333333</v>
      </c>
    </row>
    <row r="26" spans="1:14">
      <c r="A26" s="4" t="s">
        <v>125</v>
      </c>
      <c r="B26" s="5">
        <v>100</v>
      </c>
      <c r="C26" s="5">
        <v>100</v>
      </c>
      <c r="D26" s="5">
        <v>100</v>
      </c>
      <c r="E26" s="5"/>
      <c r="F26" s="5"/>
      <c r="G26" s="6">
        <f t="shared" si="2"/>
        <v>100</v>
      </c>
      <c r="H26" s="5">
        <v>100</v>
      </c>
      <c r="I26" s="5">
        <v>100</v>
      </c>
      <c r="J26" s="5">
        <v>100</v>
      </c>
      <c r="K26" s="5"/>
      <c r="L26" s="42" t="s">
        <v>15</v>
      </c>
      <c r="M26" s="6">
        <f t="shared" si="1"/>
        <v>90</v>
      </c>
      <c r="N26" s="6">
        <f t="shared" si="0"/>
        <v>95</v>
      </c>
    </row>
    <row r="27" spans="1:14">
      <c r="A27" s="4" t="s">
        <v>126</v>
      </c>
      <c r="B27" s="5">
        <v>90</v>
      </c>
      <c r="C27" s="5">
        <v>80</v>
      </c>
      <c r="D27" s="5">
        <v>100</v>
      </c>
      <c r="E27" s="5"/>
      <c r="F27" s="42" t="s">
        <v>49</v>
      </c>
      <c r="G27" s="6">
        <f t="shared" si="2"/>
        <v>70</v>
      </c>
      <c r="H27" s="5">
        <v>90</v>
      </c>
      <c r="I27" s="5">
        <v>100</v>
      </c>
      <c r="J27" s="5">
        <v>90</v>
      </c>
      <c r="K27" s="5"/>
      <c r="L27" s="42" t="s">
        <v>15</v>
      </c>
      <c r="M27" s="6">
        <f t="shared" si="1"/>
        <v>83.3333333333333</v>
      </c>
      <c r="N27" s="6">
        <f t="shared" si="0"/>
        <v>76.6666666666667</v>
      </c>
    </row>
    <row r="28" spans="1:14">
      <c r="A28" s="4" t="s">
        <v>127</v>
      </c>
      <c r="B28" s="5">
        <v>100</v>
      </c>
      <c r="C28" s="5">
        <v>90</v>
      </c>
      <c r="D28" s="5">
        <v>100</v>
      </c>
      <c r="E28" s="5"/>
      <c r="F28" s="42" t="s">
        <v>15</v>
      </c>
      <c r="G28" s="6">
        <f t="shared" si="2"/>
        <v>86.6666666666667</v>
      </c>
      <c r="H28" s="5">
        <v>90</v>
      </c>
      <c r="I28" s="5">
        <v>100</v>
      </c>
      <c r="J28" s="5">
        <v>90</v>
      </c>
      <c r="K28" s="42" t="s">
        <v>15</v>
      </c>
      <c r="L28" s="42" t="s">
        <v>15</v>
      </c>
      <c r="M28" s="6">
        <f t="shared" si="1"/>
        <v>73.3333333333333</v>
      </c>
      <c r="N28" s="6">
        <f t="shared" si="0"/>
        <v>80</v>
      </c>
    </row>
    <row r="29" spans="1:14">
      <c r="A29" s="4" t="s">
        <v>128</v>
      </c>
      <c r="B29" s="5">
        <v>100</v>
      </c>
      <c r="C29" s="5">
        <v>90</v>
      </c>
      <c r="D29" s="5">
        <v>50</v>
      </c>
      <c r="E29" s="5"/>
      <c r="F29" s="42" t="s">
        <v>15</v>
      </c>
      <c r="G29" s="6">
        <f t="shared" si="2"/>
        <v>70</v>
      </c>
      <c r="H29" s="5">
        <v>90</v>
      </c>
      <c r="I29" s="5">
        <v>100</v>
      </c>
      <c r="J29" s="5">
        <v>100</v>
      </c>
      <c r="K29" s="5"/>
      <c r="L29" s="5"/>
      <c r="M29" s="6">
        <f t="shared" si="1"/>
        <v>96.6666666666667</v>
      </c>
      <c r="N29" s="6">
        <f t="shared" si="0"/>
        <v>83.3333333333333</v>
      </c>
    </row>
    <row r="30" spans="1:14">
      <c r="A30" s="4" t="s">
        <v>129</v>
      </c>
      <c r="B30" s="5">
        <v>50</v>
      </c>
      <c r="C30" s="5">
        <v>90</v>
      </c>
      <c r="D30" s="5">
        <v>90</v>
      </c>
      <c r="E30" s="5"/>
      <c r="F30" s="42" t="s">
        <v>15</v>
      </c>
      <c r="G30" s="6">
        <f t="shared" si="2"/>
        <v>66.6666666666667</v>
      </c>
      <c r="H30" s="5">
        <v>80</v>
      </c>
      <c r="I30" s="5">
        <v>90</v>
      </c>
      <c r="J30" s="5">
        <v>100</v>
      </c>
      <c r="K30" s="5"/>
      <c r="L30" s="42" t="s">
        <v>15</v>
      </c>
      <c r="M30" s="6">
        <f t="shared" si="1"/>
        <v>80</v>
      </c>
      <c r="N30" s="6">
        <f t="shared" si="0"/>
        <v>73.3333333333333</v>
      </c>
    </row>
    <row r="31" spans="1:14">
      <c r="A31" s="4" t="s">
        <v>130</v>
      </c>
      <c r="B31" s="5">
        <v>50</v>
      </c>
      <c r="C31" s="5">
        <v>80</v>
      </c>
      <c r="D31" s="5">
        <v>90</v>
      </c>
      <c r="E31" s="42" t="s">
        <v>11</v>
      </c>
      <c r="F31" s="42" t="s">
        <v>41</v>
      </c>
      <c r="G31" s="6">
        <f t="shared" si="2"/>
        <v>53.3333333333333</v>
      </c>
      <c r="H31" s="5">
        <v>80</v>
      </c>
      <c r="I31" s="5">
        <v>100</v>
      </c>
      <c r="J31" s="5">
        <v>100</v>
      </c>
      <c r="K31" s="5"/>
      <c r="L31" s="5"/>
      <c r="M31" s="6">
        <f t="shared" si="1"/>
        <v>93.3333333333333</v>
      </c>
      <c r="N31" s="6">
        <f t="shared" si="0"/>
        <v>73.3333333333333</v>
      </c>
    </row>
    <row r="32" spans="1:14">
      <c r="A32" s="4" t="s">
        <v>131</v>
      </c>
      <c r="B32" s="5">
        <v>100</v>
      </c>
      <c r="C32" s="5">
        <v>100</v>
      </c>
      <c r="D32" s="5">
        <v>100</v>
      </c>
      <c r="E32" s="5"/>
      <c r="F32" s="5"/>
      <c r="G32" s="6">
        <f t="shared" si="2"/>
        <v>100</v>
      </c>
      <c r="H32" s="5">
        <v>90</v>
      </c>
      <c r="I32" s="5">
        <v>100</v>
      </c>
      <c r="J32" s="5">
        <v>100</v>
      </c>
      <c r="K32" s="5"/>
      <c r="L32" s="5"/>
      <c r="M32" s="6">
        <f t="shared" si="1"/>
        <v>96.6666666666667</v>
      </c>
      <c r="N32" s="6">
        <f t="shared" si="0"/>
        <v>98.3333333333333</v>
      </c>
    </row>
    <row r="33" spans="1:14">
      <c r="A33" s="35" t="s">
        <v>132</v>
      </c>
      <c r="B33" s="5">
        <v>100</v>
      </c>
      <c r="C33" s="5">
        <v>100</v>
      </c>
      <c r="D33" s="5">
        <v>90</v>
      </c>
      <c r="E33" s="5"/>
      <c r="F33" s="5"/>
      <c r="G33" s="6">
        <f t="shared" si="2"/>
        <v>96.6666666666667</v>
      </c>
      <c r="H33" s="5">
        <v>100</v>
      </c>
      <c r="I33" s="5">
        <v>100</v>
      </c>
      <c r="J33" s="5">
        <v>100</v>
      </c>
      <c r="K33" s="5"/>
      <c r="L33" s="5"/>
      <c r="M33" s="6">
        <f t="shared" si="1"/>
        <v>100</v>
      </c>
      <c r="N33" s="6">
        <f t="shared" si="0"/>
        <v>98.3333333333333</v>
      </c>
    </row>
    <row r="34" spans="1:14">
      <c r="A34" s="35" t="s">
        <v>133</v>
      </c>
      <c r="B34" s="5">
        <v>80</v>
      </c>
      <c r="C34" s="5">
        <v>90</v>
      </c>
      <c r="D34" s="5">
        <v>100</v>
      </c>
      <c r="E34" s="5"/>
      <c r="F34" s="5"/>
      <c r="G34" s="6">
        <f t="shared" si="2"/>
        <v>90</v>
      </c>
      <c r="H34" s="5">
        <v>90</v>
      </c>
      <c r="I34" s="5">
        <v>90</v>
      </c>
      <c r="J34" s="5">
        <v>100</v>
      </c>
      <c r="K34" s="5"/>
      <c r="L34" s="5"/>
      <c r="M34" s="6">
        <f t="shared" si="1"/>
        <v>93.3333333333333</v>
      </c>
      <c r="N34" s="6">
        <f t="shared" si="0"/>
        <v>91.6666666666667</v>
      </c>
    </row>
    <row r="35" spans="1:14">
      <c r="A35" s="35" t="s">
        <v>134</v>
      </c>
      <c r="B35" s="5">
        <v>90</v>
      </c>
      <c r="C35" s="5">
        <v>90</v>
      </c>
      <c r="D35" s="5">
        <v>100</v>
      </c>
      <c r="E35" s="5"/>
      <c r="F35" s="5"/>
      <c r="G35" s="6">
        <f t="shared" si="2"/>
        <v>93.3333333333333</v>
      </c>
      <c r="H35" s="5">
        <v>50</v>
      </c>
      <c r="I35" s="5">
        <v>90</v>
      </c>
      <c r="J35" s="5">
        <v>100</v>
      </c>
      <c r="K35" s="5"/>
      <c r="L35" s="5"/>
      <c r="M35" s="6">
        <f t="shared" si="1"/>
        <v>80</v>
      </c>
      <c r="N35" s="6">
        <f t="shared" si="0"/>
        <v>86.6666666666667</v>
      </c>
    </row>
    <row r="36" spans="1:14">
      <c r="A36" s="36" t="s">
        <v>135</v>
      </c>
      <c r="B36" s="5">
        <v>100</v>
      </c>
      <c r="C36" s="5">
        <v>100</v>
      </c>
      <c r="D36" s="5">
        <v>100</v>
      </c>
      <c r="E36" s="5"/>
      <c r="F36" s="5"/>
      <c r="G36" s="6">
        <f t="shared" si="2"/>
        <v>100</v>
      </c>
      <c r="H36" s="5">
        <v>100</v>
      </c>
      <c r="I36" s="5">
        <v>100</v>
      </c>
      <c r="J36" s="5">
        <v>100</v>
      </c>
      <c r="K36" s="42" t="s">
        <v>15</v>
      </c>
      <c r="L36" s="42" t="s">
        <v>49</v>
      </c>
      <c r="M36" s="6">
        <f t="shared" si="1"/>
        <v>70</v>
      </c>
      <c r="N36" s="6">
        <f t="shared" si="0"/>
        <v>85</v>
      </c>
    </row>
  </sheetData>
  <mergeCells count="3">
    <mergeCell ref="A1:G1"/>
    <mergeCell ref="H1:M1"/>
    <mergeCell ref="N1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workbookViewId="0">
      <selection activeCell="B2" sqref="B$1:M$1048576"/>
    </sheetView>
  </sheetViews>
  <sheetFormatPr defaultColWidth="9.02777777777778" defaultRowHeight="14.4"/>
  <cols>
    <col min="2" max="6" width="17.2222222222222" customWidth="1"/>
    <col min="7" max="7" width="7.55555555555556" customWidth="1"/>
    <col min="8" max="12" width="17.2222222222222" customWidth="1"/>
    <col min="13" max="13" width="7.55555555555556" customWidth="1"/>
  </cols>
  <sheetData>
    <row r="1" spans="1:14">
      <c r="A1" s="25" t="s">
        <v>0</v>
      </c>
      <c r="B1" s="25"/>
      <c r="C1" s="25"/>
      <c r="D1" s="25"/>
      <c r="E1" s="25"/>
      <c r="F1" s="25"/>
      <c r="G1" s="25"/>
      <c r="H1" s="26" t="s">
        <v>1</v>
      </c>
      <c r="I1" s="31"/>
      <c r="J1" s="31"/>
      <c r="K1" s="31"/>
      <c r="L1" s="31"/>
      <c r="M1" s="32"/>
      <c r="N1" s="33" t="s">
        <v>2</v>
      </c>
    </row>
    <row r="2" spans="1:14">
      <c r="A2" s="27"/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8" t="s">
        <v>8</v>
      </c>
      <c r="H2" s="25" t="s">
        <v>3</v>
      </c>
      <c r="I2" s="25" t="s">
        <v>4</v>
      </c>
      <c r="J2" s="25" t="s">
        <v>5</v>
      </c>
      <c r="K2" s="25" t="s">
        <v>6</v>
      </c>
      <c r="L2" s="25" t="s">
        <v>7</v>
      </c>
      <c r="M2" s="28" t="s">
        <v>9</v>
      </c>
      <c r="N2" s="34"/>
    </row>
    <row r="3" spans="1:14">
      <c r="A3" s="14" t="s">
        <v>136</v>
      </c>
      <c r="B3" s="29">
        <v>100</v>
      </c>
      <c r="C3" s="30">
        <v>100</v>
      </c>
      <c r="D3" s="29">
        <v>100</v>
      </c>
      <c r="E3" s="29"/>
      <c r="F3" s="29"/>
      <c r="G3" s="6">
        <f>F3+E3+SUM(B3:D3)/3</f>
        <v>100</v>
      </c>
      <c r="H3" s="29">
        <v>100</v>
      </c>
      <c r="I3" s="29">
        <v>100</v>
      </c>
      <c r="J3" s="29">
        <v>100</v>
      </c>
      <c r="K3" s="29"/>
      <c r="L3" s="29"/>
      <c r="M3" s="6">
        <f>L3+K3+SUM(H3:J3)/3</f>
        <v>100</v>
      </c>
      <c r="N3" s="6">
        <f t="shared" ref="N3:N66" si="0">AVERAGE(G3,M3)</f>
        <v>100</v>
      </c>
    </row>
    <row r="4" spans="1:14">
      <c r="A4" s="14" t="s">
        <v>137</v>
      </c>
      <c r="B4" s="29">
        <v>100</v>
      </c>
      <c r="C4" s="30">
        <v>100</v>
      </c>
      <c r="D4" s="29">
        <v>100</v>
      </c>
      <c r="E4" s="29"/>
      <c r="F4" s="29"/>
      <c r="G4" s="6">
        <f t="shared" ref="G4:G35" si="1">F4+E4+SUM(B4:D4)/3</f>
        <v>100</v>
      </c>
      <c r="H4" s="29">
        <v>100</v>
      </c>
      <c r="I4" s="29">
        <v>100</v>
      </c>
      <c r="J4" s="29">
        <v>100</v>
      </c>
      <c r="K4" s="29"/>
      <c r="L4" s="29"/>
      <c r="M4" s="6">
        <f t="shared" ref="M4:M35" si="2">L4+K4+SUM(H4:J4)/3</f>
        <v>100</v>
      </c>
      <c r="N4" s="6">
        <f t="shared" si="0"/>
        <v>100</v>
      </c>
    </row>
    <row r="5" spans="1:14">
      <c r="A5" s="14" t="s">
        <v>138</v>
      </c>
      <c r="B5" s="29">
        <v>100</v>
      </c>
      <c r="C5" s="30">
        <v>100</v>
      </c>
      <c r="D5" s="29">
        <v>100</v>
      </c>
      <c r="E5" s="29"/>
      <c r="F5" s="29"/>
      <c r="G5" s="6">
        <f t="shared" si="1"/>
        <v>100</v>
      </c>
      <c r="H5" s="29">
        <v>100</v>
      </c>
      <c r="I5" s="29">
        <v>100</v>
      </c>
      <c r="J5" s="29">
        <v>100</v>
      </c>
      <c r="K5" s="29"/>
      <c r="L5" s="29"/>
      <c r="M5" s="6">
        <f t="shared" si="2"/>
        <v>100</v>
      </c>
      <c r="N5" s="6">
        <f t="shared" si="0"/>
        <v>100</v>
      </c>
    </row>
    <row r="6" spans="1:14">
      <c r="A6" s="14" t="s">
        <v>139</v>
      </c>
      <c r="B6" s="29">
        <v>100</v>
      </c>
      <c r="C6" s="30">
        <v>100</v>
      </c>
      <c r="D6" s="29">
        <v>100</v>
      </c>
      <c r="E6" s="29"/>
      <c r="F6" s="29"/>
      <c r="G6" s="6">
        <f t="shared" si="1"/>
        <v>100</v>
      </c>
      <c r="H6" s="29">
        <v>100</v>
      </c>
      <c r="I6" s="29">
        <v>100</v>
      </c>
      <c r="J6" s="29">
        <v>100</v>
      </c>
      <c r="K6" s="29"/>
      <c r="L6" s="29"/>
      <c r="M6" s="6">
        <f t="shared" si="2"/>
        <v>100</v>
      </c>
      <c r="N6" s="6">
        <f t="shared" si="0"/>
        <v>100</v>
      </c>
    </row>
    <row r="7" spans="1:14">
      <c r="A7" s="14" t="s">
        <v>140</v>
      </c>
      <c r="B7" s="29">
        <v>100</v>
      </c>
      <c r="C7" s="30">
        <v>90</v>
      </c>
      <c r="D7" s="29">
        <v>100</v>
      </c>
      <c r="E7" s="29"/>
      <c r="F7" s="29"/>
      <c r="G7" s="6">
        <f t="shared" si="1"/>
        <v>96.6666666666667</v>
      </c>
      <c r="H7" s="29">
        <v>100</v>
      </c>
      <c r="I7" s="29">
        <v>90</v>
      </c>
      <c r="J7" s="29">
        <v>90</v>
      </c>
      <c r="K7" s="29"/>
      <c r="L7" s="42" t="s">
        <v>15</v>
      </c>
      <c r="M7" s="6">
        <f t="shared" si="2"/>
        <v>83.3333333333333</v>
      </c>
      <c r="N7" s="6">
        <f t="shared" si="0"/>
        <v>90</v>
      </c>
    </row>
    <row r="8" spans="1:14">
      <c r="A8" s="14" t="s">
        <v>141</v>
      </c>
      <c r="B8" s="29">
        <v>95</v>
      </c>
      <c r="C8" s="30">
        <v>95</v>
      </c>
      <c r="D8" s="29">
        <v>100</v>
      </c>
      <c r="E8" s="42" t="s">
        <v>15</v>
      </c>
      <c r="F8" s="29"/>
      <c r="G8" s="6">
        <f t="shared" si="1"/>
        <v>86.6666666666667</v>
      </c>
      <c r="H8" s="29">
        <v>100</v>
      </c>
      <c r="I8" s="29">
        <v>100</v>
      </c>
      <c r="J8" s="29">
        <v>100</v>
      </c>
      <c r="K8" s="29"/>
      <c r="L8" s="42" t="s">
        <v>11</v>
      </c>
      <c r="M8" s="6">
        <f t="shared" si="2"/>
        <v>95</v>
      </c>
      <c r="N8" s="6">
        <f t="shared" si="0"/>
        <v>90.8333333333333</v>
      </c>
    </row>
    <row r="9" spans="1:14">
      <c r="A9" s="14" t="s">
        <v>142</v>
      </c>
      <c r="B9" s="29">
        <v>100</v>
      </c>
      <c r="C9" s="30">
        <v>100</v>
      </c>
      <c r="D9" s="29">
        <v>100</v>
      </c>
      <c r="E9" s="29"/>
      <c r="F9" s="29"/>
      <c r="G9" s="6">
        <f t="shared" si="1"/>
        <v>100</v>
      </c>
      <c r="H9" s="29">
        <v>100</v>
      </c>
      <c r="I9" s="29">
        <v>100</v>
      </c>
      <c r="J9" s="29">
        <v>100</v>
      </c>
      <c r="K9" s="42" t="s">
        <v>31</v>
      </c>
      <c r="L9" s="29"/>
      <c r="M9" s="6">
        <f t="shared" si="2"/>
        <v>99</v>
      </c>
      <c r="N9" s="6">
        <f t="shared" si="0"/>
        <v>99.5</v>
      </c>
    </row>
    <row r="10" spans="1:14">
      <c r="A10" s="14" t="s">
        <v>143</v>
      </c>
      <c r="B10" s="29">
        <v>100</v>
      </c>
      <c r="C10" s="30">
        <v>100</v>
      </c>
      <c r="D10" s="29">
        <v>100</v>
      </c>
      <c r="E10" s="29"/>
      <c r="F10" s="42" t="s">
        <v>15</v>
      </c>
      <c r="G10" s="6">
        <f t="shared" si="1"/>
        <v>90</v>
      </c>
      <c r="H10" s="29">
        <v>100</v>
      </c>
      <c r="I10" s="29">
        <v>100</v>
      </c>
      <c r="J10" s="29">
        <v>100</v>
      </c>
      <c r="K10" s="42" t="s">
        <v>15</v>
      </c>
      <c r="L10" s="29"/>
      <c r="M10" s="6">
        <f t="shared" si="2"/>
        <v>90</v>
      </c>
      <c r="N10" s="6">
        <f t="shared" si="0"/>
        <v>90</v>
      </c>
    </row>
    <row r="11" spans="1:14">
      <c r="A11" s="14" t="s">
        <v>144</v>
      </c>
      <c r="B11" s="29">
        <v>90</v>
      </c>
      <c r="C11" s="30">
        <v>100</v>
      </c>
      <c r="D11" s="29">
        <v>90</v>
      </c>
      <c r="E11" s="42" t="s">
        <v>41</v>
      </c>
      <c r="F11" s="29"/>
      <c r="G11" s="6">
        <f t="shared" si="1"/>
        <v>78.3333333333333</v>
      </c>
      <c r="H11" s="29">
        <v>100</v>
      </c>
      <c r="I11" s="29">
        <v>90</v>
      </c>
      <c r="J11" s="29">
        <v>100</v>
      </c>
      <c r="K11" s="29"/>
      <c r="L11" s="42" t="s">
        <v>15</v>
      </c>
      <c r="M11" s="6">
        <f t="shared" si="2"/>
        <v>86.6666666666667</v>
      </c>
      <c r="N11" s="6">
        <f t="shared" si="0"/>
        <v>82.5</v>
      </c>
    </row>
    <row r="12" spans="1:14">
      <c r="A12" s="14" t="s">
        <v>145</v>
      </c>
      <c r="B12" s="29">
        <v>100</v>
      </c>
      <c r="C12" s="30">
        <v>100</v>
      </c>
      <c r="D12" s="29">
        <v>100</v>
      </c>
      <c r="E12" s="42" t="s">
        <v>15</v>
      </c>
      <c r="F12" s="42" t="s">
        <v>69</v>
      </c>
      <c r="G12" s="6">
        <f t="shared" si="1"/>
        <v>84</v>
      </c>
      <c r="H12" s="29">
        <v>100</v>
      </c>
      <c r="I12" s="29">
        <v>100</v>
      </c>
      <c r="J12" s="29">
        <v>100</v>
      </c>
      <c r="K12" s="29"/>
      <c r="L12" s="29"/>
      <c r="M12" s="6">
        <f t="shared" si="2"/>
        <v>100</v>
      </c>
      <c r="N12" s="6">
        <f t="shared" si="0"/>
        <v>92</v>
      </c>
    </row>
    <row r="13" spans="1:14">
      <c r="A13" s="14" t="s">
        <v>146</v>
      </c>
      <c r="B13" s="29">
        <v>100</v>
      </c>
      <c r="C13" s="30">
        <v>100</v>
      </c>
      <c r="D13" s="29">
        <v>100</v>
      </c>
      <c r="E13" s="42" t="s">
        <v>11</v>
      </c>
      <c r="F13" s="42" t="s">
        <v>15</v>
      </c>
      <c r="G13" s="6">
        <f t="shared" si="1"/>
        <v>85</v>
      </c>
      <c r="H13" s="29">
        <v>100</v>
      </c>
      <c r="I13" s="29">
        <v>100</v>
      </c>
      <c r="J13" s="29">
        <v>100</v>
      </c>
      <c r="K13" s="29"/>
      <c r="L13" s="42" t="s">
        <v>15</v>
      </c>
      <c r="M13" s="6">
        <f t="shared" si="2"/>
        <v>90</v>
      </c>
      <c r="N13" s="6">
        <f t="shared" si="0"/>
        <v>87.5</v>
      </c>
    </row>
    <row r="14" spans="1:14">
      <c r="A14" s="14" t="s">
        <v>147</v>
      </c>
      <c r="B14" s="29">
        <v>90</v>
      </c>
      <c r="C14" s="30">
        <v>95</v>
      </c>
      <c r="D14" s="29">
        <v>100</v>
      </c>
      <c r="E14" s="29"/>
      <c r="F14" s="42" t="s">
        <v>15</v>
      </c>
      <c r="G14" s="6">
        <f t="shared" si="1"/>
        <v>85</v>
      </c>
      <c r="H14" s="29">
        <v>100</v>
      </c>
      <c r="I14" s="29">
        <v>100</v>
      </c>
      <c r="J14" s="29">
        <v>100</v>
      </c>
      <c r="K14" s="29"/>
      <c r="L14" s="29"/>
      <c r="M14" s="6">
        <f t="shared" si="2"/>
        <v>100</v>
      </c>
      <c r="N14" s="6">
        <f t="shared" si="0"/>
        <v>92.5</v>
      </c>
    </row>
    <row r="15" spans="1:14">
      <c r="A15" s="14" t="s">
        <v>148</v>
      </c>
      <c r="B15" s="29">
        <v>95</v>
      </c>
      <c r="C15" s="30">
        <v>100</v>
      </c>
      <c r="D15" s="29">
        <v>100</v>
      </c>
      <c r="E15" s="42" t="s">
        <v>11</v>
      </c>
      <c r="F15" s="29"/>
      <c r="G15" s="6">
        <f t="shared" si="1"/>
        <v>93.3333333333333</v>
      </c>
      <c r="H15" s="29">
        <v>100</v>
      </c>
      <c r="I15" s="29">
        <v>95</v>
      </c>
      <c r="J15" s="29">
        <v>100</v>
      </c>
      <c r="K15" s="42" t="s">
        <v>15</v>
      </c>
      <c r="L15" s="42" t="s">
        <v>11</v>
      </c>
      <c r="M15" s="6">
        <f t="shared" si="2"/>
        <v>83.3333333333333</v>
      </c>
      <c r="N15" s="6">
        <f t="shared" si="0"/>
        <v>88.3333333333333</v>
      </c>
    </row>
    <row r="16" spans="1:14">
      <c r="A16" s="14" t="s">
        <v>149</v>
      </c>
      <c r="B16" s="29">
        <v>100</v>
      </c>
      <c r="C16" s="30">
        <v>100</v>
      </c>
      <c r="D16" s="29">
        <v>100</v>
      </c>
      <c r="E16" s="29"/>
      <c r="F16" s="29"/>
      <c r="G16" s="6">
        <f t="shared" si="1"/>
        <v>100</v>
      </c>
      <c r="H16" s="29">
        <v>100</v>
      </c>
      <c r="I16" s="29">
        <v>100</v>
      </c>
      <c r="J16" s="29">
        <v>100</v>
      </c>
      <c r="K16" s="42" t="s">
        <v>31</v>
      </c>
      <c r="L16" s="29"/>
      <c r="M16" s="6">
        <f t="shared" si="2"/>
        <v>99</v>
      </c>
      <c r="N16" s="6">
        <f t="shared" si="0"/>
        <v>99.5</v>
      </c>
    </row>
    <row r="17" spans="1:14">
      <c r="A17" s="14" t="s">
        <v>150</v>
      </c>
      <c r="B17" s="29">
        <v>0</v>
      </c>
      <c r="C17" s="30">
        <v>90</v>
      </c>
      <c r="D17" s="29">
        <v>90</v>
      </c>
      <c r="E17" s="29"/>
      <c r="F17" s="42" t="s">
        <v>15</v>
      </c>
      <c r="G17" s="6">
        <f t="shared" si="1"/>
        <v>50</v>
      </c>
      <c r="H17" s="29">
        <v>100</v>
      </c>
      <c r="I17" s="29">
        <v>90</v>
      </c>
      <c r="J17" s="29">
        <v>90</v>
      </c>
      <c r="K17" s="42" t="s">
        <v>15</v>
      </c>
      <c r="L17" s="42" t="s">
        <v>15</v>
      </c>
      <c r="M17" s="6">
        <f t="shared" si="2"/>
        <v>73.3333333333333</v>
      </c>
      <c r="N17" s="6">
        <f t="shared" si="0"/>
        <v>61.6666666666667</v>
      </c>
    </row>
    <row r="18" spans="1:14">
      <c r="A18" s="14" t="s">
        <v>151</v>
      </c>
      <c r="B18" s="29">
        <v>100</v>
      </c>
      <c r="C18" s="30">
        <v>100</v>
      </c>
      <c r="D18" s="29">
        <v>100</v>
      </c>
      <c r="E18" s="29"/>
      <c r="F18" s="42" t="s">
        <v>31</v>
      </c>
      <c r="G18" s="6">
        <f t="shared" si="1"/>
        <v>99</v>
      </c>
      <c r="H18" s="29">
        <v>100</v>
      </c>
      <c r="I18" s="29">
        <v>100</v>
      </c>
      <c r="J18" s="29">
        <v>100</v>
      </c>
      <c r="K18" s="29"/>
      <c r="L18" s="29"/>
      <c r="M18" s="6">
        <f t="shared" si="2"/>
        <v>100</v>
      </c>
      <c r="N18" s="6">
        <f t="shared" si="0"/>
        <v>99.5</v>
      </c>
    </row>
    <row r="19" spans="1:14">
      <c r="A19" s="14" t="s">
        <v>152</v>
      </c>
      <c r="B19" s="29">
        <v>100</v>
      </c>
      <c r="C19" s="30">
        <v>100</v>
      </c>
      <c r="D19" s="29">
        <v>100</v>
      </c>
      <c r="E19" s="29"/>
      <c r="F19" s="29"/>
      <c r="G19" s="6">
        <f t="shared" si="1"/>
        <v>100</v>
      </c>
      <c r="H19" s="29">
        <v>100</v>
      </c>
      <c r="I19" s="29">
        <v>90</v>
      </c>
      <c r="J19" s="29">
        <v>100</v>
      </c>
      <c r="K19" s="29"/>
      <c r="L19" s="42" t="s">
        <v>15</v>
      </c>
      <c r="M19" s="6">
        <f t="shared" si="2"/>
        <v>86.6666666666667</v>
      </c>
      <c r="N19" s="6">
        <f t="shared" si="0"/>
        <v>93.3333333333333</v>
      </c>
    </row>
    <row r="20" spans="1:14">
      <c r="A20" s="14" t="s">
        <v>153</v>
      </c>
      <c r="B20" s="29">
        <v>100</v>
      </c>
      <c r="C20" s="30">
        <v>100</v>
      </c>
      <c r="D20" s="29">
        <v>100</v>
      </c>
      <c r="E20" s="29"/>
      <c r="F20" s="42" t="s">
        <v>31</v>
      </c>
      <c r="G20" s="6">
        <f t="shared" si="1"/>
        <v>99</v>
      </c>
      <c r="H20" s="29">
        <v>100</v>
      </c>
      <c r="I20" s="29">
        <v>100</v>
      </c>
      <c r="J20" s="29">
        <v>100</v>
      </c>
      <c r="K20" s="29"/>
      <c r="L20" s="29"/>
      <c r="M20" s="6">
        <f t="shared" si="2"/>
        <v>100</v>
      </c>
      <c r="N20" s="6">
        <f t="shared" si="0"/>
        <v>99.5</v>
      </c>
    </row>
    <row r="21" spans="1:14">
      <c r="A21" s="14" t="s">
        <v>154</v>
      </c>
      <c r="B21" s="29">
        <v>100</v>
      </c>
      <c r="C21" s="30">
        <v>100</v>
      </c>
      <c r="D21" s="29">
        <v>100</v>
      </c>
      <c r="E21" s="42" t="s">
        <v>31</v>
      </c>
      <c r="F21" s="29"/>
      <c r="G21" s="6">
        <f t="shared" si="1"/>
        <v>99</v>
      </c>
      <c r="H21" s="29">
        <v>100</v>
      </c>
      <c r="I21" s="29">
        <v>100</v>
      </c>
      <c r="J21" s="29">
        <v>100</v>
      </c>
      <c r="K21" s="29"/>
      <c r="L21" s="29"/>
      <c r="M21" s="6">
        <f t="shared" si="2"/>
        <v>100</v>
      </c>
      <c r="N21" s="6">
        <f t="shared" si="0"/>
        <v>99.5</v>
      </c>
    </row>
    <row r="22" spans="1:14">
      <c r="A22" s="14" t="s">
        <v>155</v>
      </c>
      <c r="B22" s="29">
        <v>100</v>
      </c>
      <c r="C22" s="30">
        <v>100</v>
      </c>
      <c r="D22" s="29">
        <v>100</v>
      </c>
      <c r="E22" s="42" t="s">
        <v>31</v>
      </c>
      <c r="F22" s="29"/>
      <c r="G22" s="6">
        <f t="shared" si="1"/>
        <v>99</v>
      </c>
      <c r="H22" s="29">
        <v>100</v>
      </c>
      <c r="I22" s="29">
        <v>100</v>
      </c>
      <c r="J22" s="29">
        <v>100</v>
      </c>
      <c r="K22" s="29"/>
      <c r="L22" s="29"/>
      <c r="M22" s="6">
        <f t="shared" si="2"/>
        <v>100</v>
      </c>
      <c r="N22" s="6">
        <f t="shared" si="0"/>
        <v>99.5</v>
      </c>
    </row>
    <row r="23" spans="1:14">
      <c r="A23" s="14" t="s">
        <v>156</v>
      </c>
      <c r="B23" s="29">
        <v>100</v>
      </c>
      <c r="C23" s="30">
        <v>100</v>
      </c>
      <c r="D23" s="29">
        <v>100</v>
      </c>
      <c r="E23" s="29"/>
      <c r="F23" s="42" t="s">
        <v>31</v>
      </c>
      <c r="G23" s="6">
        <f t="shared" si="1"/>
        <v>99</v>
      </c>
      <c r="H23" s="29">
        <v>100</v>
      </c>
      <c r="I23" s="29">
        <v>100</v>
      </c>
      <c r="J23" s="29">
        <v>100</v>
      </c>
      <c r="K23" s="29"/>
      <c r="L23" s="29"/>
      <c r="M23" s="6">
        <f t="shared" si="2"/>
        <v>100</v>
      </c>
      <c r="N23" s="6">
        <f t="shared" si="0"/>
        <v>99.5</v>
      </c>
    </row>
    <row r="24" spans="1:14">
      <c r="A24" s="14" t="s">
        <v>157</v>
      </c>
      <c r="B24" s="29">
        <v>100</v>
      </c>
      <c r="C24" s="30">
        <v>100</v>
      </c>
      <c r="D24" s="29">
        <v>90</v>
      </c>
      <c r="E24" s="29"/>
      <c r="F24" s="42" t="s">
        <v>15</v>
      </c>
      <c r="G24" s="6">
        <f t="shared" si="1"/>
        <v>86.6666666666667</v>
      </c>
      <c r="H24" s="29">
        <v>100</v>
      </c>
      <c r="I24" s="29">
        <v>90</v>
      </c>
      <c r="J24" s="29">
        <v>100</v>
      </c>
      <c r="K24" s="29"/>
      <c r="L24" s="42" t="s">
        <v>15</v>
      </c>
      <c r="M24" s="6">
        <f t="shared" si="2"/>
        <v>86.6666666666667</v>
      </c>
      <c r="N24" s="6">
        <f t="shared" si="0"/>
        <v>86.6666666666667</v>
      </c>
    </row>
    <row r="25" spans="1:14">
      <c r="A25" s="17" t="s">
        <v>158</v>
      </c>
      <c r="B25" s="29">
        <v>100</v>
      </c>
      <c r="C25" s="30">
        <v>95</v>
      </c>
      <c r="D25" s="29">
        <v>100</v>
      </c>
      <c r="E25" s="29"/>
      <c r="F25" s="29"/>
      <c r="G25" s="6">
        <f t="shared" si="1"/>
        <v>98.3333333333333</v>
      </c>
      <c r="H25" s="29">
        <v>100</v>
      </c>
      <c r="I25" s="29">
        <v>100</v>
      </c>
      <c r="J25" s="29">
        <v>100</v>
      </c>
      <c r="K25" s="29"/>
      <c r="L25" s="42" t="s">
        <v>11</v>
      </c>
      <c r="M25" s="6">
        <f t="shared" si="2"/>
        <v>95</v>
      </c>
      <c r="N25" s="6">
        <f t="shared" si="0"/>
        <v>96.6666666666667</v>
      </c>
    </row>
    <row r="26" spans="1:14">
      <c r="A26" s="17" t="s">
        <v>159</v>
      </c>
      <c r="B26" s="29">
        <v>100</v>
      </c>
      <c r="C26" s="30">
        <v>90</v>
      </c>
      <c r="D26" s="29">
        <v>100</v>
      </c>
      <c r="E26" s="29"/>
      <c r="F26" s="42" t="s">
        <v>11</v>
      </c>
      <c r="G26" s="6">
        <f t="shared" si="1"/>
        <v>91.6666666666667</v>
      </c>
      <c r="H26" s="29">
        <v>100</v>
      </c>
      <c r="I26" s="29">
        <v>100</v>
      </c>
      <c r="J26" s="29">
        <v>100</v>
      </c>
      <c r="K26" s="29"/>
      <c r="L26" s="29"/>
      <c r="M26" s="6">
        <f t="shared" si="2"/>
        <v>100</v>
      </c>
      <c r="N26" s="6">
        <f t="shared" si="0"/>
        <v>95.8333333333333</v>
      </c>
    </row>
    <row r="27" spans="1:14">
      <c r="A27" s="17" t="s">
        <v>160</v>
      </c>
      <c r="B27" s="29">
        <v>100</v>
      </c>
      <c r="C27" s="30">
        <v>100</v>
      </c>
      <c r="D27" s="29">
        <v>100</v>
      </c>
      <c r="E27" s="29"/>
      <c r="F27" s="29"/>
      <c r="G27" s="6">
        <f t="shared" si="1"/>
        <v>100</v>
      </c>
      <c r="H27" s="29">
        <v>100</v>
      </c>
      <c r="I27" s="29">
        <v>100</v>
      </c>
      <c r="J27" s="29">
        <v>100</v>
      </c>
      <c r="K27" s="42" t="s">
        <v>52</v>
      </c>
      <c r="L27" s="29"/>
      <c r="M27" s="6">
        <f t="shared" si="2"/>
        <v>98</v>
      </c>
      <c r="N27" s="6">
        <f t="shared" si="0"/>
        <v>99</v>
      </c>
    </row>
    <row r="28" spans="1:14">
      <c r="A28" s="17" t="s">
        <v>161</v>
      </c>
      <c r="B28" s="29">
        <v>100</v>
      </c>
      <c r="C28" s="30">
        <v>100</v>
      </c>
      <c r="D28" s="29">
        <v>100</v>
      </c>
      <c r="E28" s="29"/>
      <c r="F28" s="29"/>
      <c r="G28" s="6">
        <f t="shared" si="1"/>
        <v>100</v>
      </c>
      <c r="H28" s="29">
        <v>100</v>
      </c>
      <c r="I28" s="29">
        <v>100</v>
      </c>
      <c r="J28" s="29">
        <v>100</v>
      </c>
      <c r="K28" s="42" t="s">
        <v>31</v>
      </c>
      <c r="L28" s="42" t="s">
        <v>31</v>
      </c>
      <c r="M28" s="6">
        <f t="shared" si="2"/>
        <v>98</v>
      </c>
      <c r="N28" s="6">
        <f t="shared" si="0"/>
        <v>99</v>
      </c>
    </row>
    <row r="29" spans="1:14">
      <c r="A29" s="17" t="s">
        <v>162</v>
      </c>
      <c r="B29" s="29">
        <v>95</v>
      </c>
      <c r="C29" s="30">
        <v>100</v>
      </c>
      <c r="D29" s="29">
        <v>100</v>
      </c>
      <c r="E29" s="42" t="s">
        <v>11</v>
      </c>
      <c r="F29" s="29"/>
      <c r="G29" s="6">
        <f t="shared" si="1"/>
        <v>93.3333333333333</v>
      </c>
      <c r="H29" s="29">
        <v>100</v>
      </c>
      <c r="I29" s="29">
        <v>100</v>
      </c>
      <c r="J29" s="29">
        <v>95</v>
      </c>
      <c r="K29" s="29"/>
      <c r="L29" s="29"/>
      <c r="M29" s="6">
        <f t="shared" si="2"/>
        <v>98.3333333333333</v>
      </c>
      <c r="N29" s="6">
        <f t="shared" si="0"/>
        <v>95.8333333333333</v>
      </c>
    </row>
    <row r="30" spans="1:14">
      <c r="A30" s="17" t="s">
        <v>163</v>
      </c>
      <c r="B30" s="29">
        <v>100</v>
      </c>
      <c r="C30" s="30">
        <v>100</v>
      </c>
      <c r="D30" s="29">
        <v>100</v>
      </c>
      <c r="E30" s="29"/>
      <c r="F30" s="29"/>
      <c r="G30" s="6">
        <f t="shared" si="1"/>
        <v>100</v>
      </c>
      <c r="H30" s="29">
        <v>100</v>
      </c>
      <c r="I30" s="29">
        <v>100</v>
      </c>
      <c r="J30" s="29">
        <v>100</v>
      </c>
      <c r="K30" s="29"/>
      <c r="L30" s="42" t="s">
        <v>52</v>
      </c>
      <c r="M30" s="6">
        <f t="shared" si="2"/>
        <v>98</v>
      </c>
      <c r="N30" s="6">
        <f t="shared" si="0"/>
        <v>99</v>
      </c>
    </row>
    <row r="31" spans="1:14">
      <c r="A31" s="17" t="s">
        <v>164</v>
      </c>
      <c r="B31" s="29">
        <v>100</v>
      </c>
      <c r="C31" s="30">
        <v>100</v>
      </c>
      <c r="D31" s="29">
        <v>100</v>
      </c>
      <c r="E31" s="29"/>
      <c r="F31" s="29"/>
      <c r="G31" s="6">
        <f t="shared" si="1"/>
        <v>100</v>
      </c>
      <c r="H31" s="29">
        <v>100</v>
      </c>
      <c r="I31" s="29">
        <v>90</v>
      </c>
      <c r="J31" s="29">
        <v>100</v>
      </c>
      <c r="K31" s="29"/>
      <c r="L31" s="42" t="s">
        <v>15</v>
      </c>
      <c r="M31" s="6">
        <f t="shared" si="2"/>
        <v>86.6666666666667</v>
      </c>
      <c r="N31" s="6">
        <f t="shared" si="0"/>
        <v>93.3333333333333</v>
      </c>
    </row>
    <row r="32" spans="1:14">
      <c r="A32" s="17" t="s">
        <v>165</v>
      </c>
      <c r="B32" s="29">
        <v>100</v>
      </c>
      <c r="C32" s="30">
        <v>100</v>
      </c>
      <c r="D32" s="29">
        <v>100</v>
      </c>
      <c r="E32" s="29"/>
      <c r="F32" s="29"/>
      <c r="G32" s="6">
        <f t="shared" si="1"/>
        <v>100</v>
      </c>
      <c r="H32" s="29">
        <v>100</v>
      </c>
      <c r="I32" s="29">
        <v>95</v>
      </c>
      <c r="J32" s="29">
        <v>100</v>
      </c>
      <c r="K32" s="42" t="s">
        <v>11</v>
      </c>
      <c r="L32" s="42" t="s">
        <v>11</v>
      </c>
      <c r="M32" s="6">
        <f t="shared" si="2"/>
        <v>88.3333333333333</v>
      </c>
      <c r="N32" s="6">
        <f t="shared" si="0"/>
        <v>94.1666666666667</v>
      </c>
    </row>
    <row r="33" spans="1:14">
      <c r="A33" s="17" t="s">
        <v>166</v>
      </c>
      <c r="B33" s="29">
        <v>100</v>
      </c>
      <c r="C33" s="30">
        <v>100</v>
      </c>
      <c r="D33" s="29">
        <v>100</v>
      </c>
      <c r="E33" s="29"/>
      <c r="F33" s="42" t="s">
        <v>52</v>
      </c>
      <c r="G33" s="6">
        <f t="shared" si="1"/>
        <v>98</v>
      </c>
      <c r="H33" s="29">
        <v>100</v>
      </c>
      <c r="I33" s="29">
        <v>100</v>
      </c>
      <c r="J33" s="29">
        <v>100</v>
      </c>
      <c r="K33" s="29"/>
      <c r="L33" s="29"/>
      <c r="M33" s="6">
        <f t="shared" si="2"/>
        <v>100</v>
      </c>
      <c r="N33" s="6">
        <f t="shared" si="0"/>
        <v>99</v>
      </c>
    </row>
    <row r="34" spans="1:14">
      <c r="A34" s="17" t="s">
        <v>167</v>
      </c>
      <c r="B34" s="29">
        <v>100</v>
      </c>
      <c r="C34" s="30">
        <v>100</v>
      </c>
      <c r="D34" s="29">
        <v>90</v>
      </c>
      <c r="E34" s="29"/>
      <c r="F34" s="29"/>
      <c r="G34" s="6">
        <f t="shared" si="1"/>
        <v>96.6666666666667</v>
      </c>
      <c r="H34" s="29">
        <v>100</v>
      </c>
      <c r="I34" s="29">
        <v>100</v>
      </c>
      <c r="J34" s="29">
        <v>100</v>
      </c>
      <c r="K34" s="42" t="s">
        <v>15</v>
      </c>
      <c r="L34" s="29"/>
      <c r="M34" s="6">
        <f t="shared" si="2"/>
        <v>90</v>
      </c>
      <c r="N34" s="6">
        <f t="shared" si="0"/>
        <v>93.3333333333333</v>
      </c>
    </row>
    <row r="35" spans="1:14">
      <c r="A35" s="17" t="s">
        <v>168</v>
      </c>
      <c r="B35" s="29">
        <v>100</v>
      </c>
      <c r="C35" s="30">
        <v>100</v>
      </c>
      <c r="D35" s="29">
        <v>100</v>
      </c>
      <c r="E35" s="42" t="s">
        <v>31</v>
      </c>
      <c r="F35" s="42" t="s">
        <v>31</v>
      </c>
      <c r="G35" s="6">
        <f t="shared" si="1"/>
        <v>98</v>
      </c>
      <c r="H35" s="29">
        <v>100</v>
      </c>
      <c r="I35" s="29">
        <v>100</v>
      </c>
      <c r="J35" s="29">
        <v>100</v>
      </c>
      <c r="K35" s="29"/>
      <c r="L35" s="29"/>
      <c r="M35" s="6">
        <f t="shared" si="2"/>
        <v>100</v>
      </c>
      <c r="N35" s="6">
        <f t="shared" si="0"/>
        <v>99</v>
      </c>
    </row>
    <row r="36" spans="1:14">
      <c r="A36" s="17" t="s">
        <v>169</v>
      </c>
      <c r="B36" s="29">
        <v>100</v>
      </c>
      <c r="C36" s="30">
        <v>100</v>
      </c>
      <c r="D36" s="29">
        <v>100</v>
      </c>
      <c r="E36" s="42" t="s">
        <v>52</v>
      </c>
      <c r="F36" s="29"/>
      <c r="G36" s="6">
        <f t="shared" ref="G36:G81" si="3">F36+E36+SUM(B36:D36)/3</f>
        <v>98</v>
      </c>
      <c r="H36" s="29">
        <v>100</v>
      </c>
      <c r="I36" s="29">
        <v>100</v>
      </c>
      <c r="J36" s="29">
        <v>100</v>
      </c>
      <c r="K36" s="29"/>
      <c r="L36" s="29"/>
      <c r="M36" s="6">
        <f t="shared" ref="M36:M81" si="4">L36+K36+SUM(H36:J36)/3</f>
        <v>100</v>
      </c>
      <c r="N36" s="6">
        <f t="shared" si="0"/>
        <v>99</v>
      </c>
    </row>
    <row r="37" spans="1:14">
      <c r="A37" s="17" t="s">
        <v>170</v>
      </c>
      <c r="B37" s="29">
        <v>100</v>
      </c>
      <c r="C37" s="30">
        <v>100</v>
      </c>
      <c r="D37" s="29">
        <v>100</v>
      </c>
      <c r="E37" s="29"/>
      <c r="F37" s="29"/>
      <c r="G37" s="6">
        <f t="shared" si="3"/>
        <v>100</v>
      </c>
      <c r="H37" s="29">
        <v>100</v>
      </c>
      <c r="I37" s="29">
        <v>100</v>
      </c>
      <c r="J37" s="29">
        <v>50</v>
      </c>
      <c r="K37" s="29"/>
      <c r="L37" s="29"/>
      <c r="M37" s="6">
        <f t="shared" si="4"/>
        <v>83.3333333333333</v>
      </c>
      <c r="N37" s="6">
        <f t="shared" si="0"/>
        <v>91.6666666666667</v>
      </c>
    </row>
    <row r="38" spans="1:14">
      <c r="A38" s="17" t="s">
        <v>171</v>
      </c>
      <c r="B38" s="29">
        <v>100</v>
      </c>
      <c r="C38" s="30">
        <v>100</v>
      </c>
      <c r="D38" s="29">
        <v>100</v>
      </c>
      <c r="E38" s="42" t="s">
        <v>52</v>
      </c>
      <c r="F38" s="29"/>
      <c r="G38" s="6">
        <f t="shared" si="3"/>
        <v>98</v>
      </c>
      <c r="H38" s="29">
        <v>100</v>
      </c>
      <c r="I38" s="29">
        <v>100</v>
      </c>
      <c r="J38" s="29">
        <v>100</v>
      </c>
      <c r="K38" s="29"/>
      <c r="L38" s="29"/>
      <c r="M38" s="6">
        <f t="shared" si="4"/>
        <v>100</v>
      </c>
      <c r="N38" s="6">
        <f t="shared" si="0"/>
        <v>99</v>
      </c>
    </row>
    <row r="39" spans="1:14">
      <c r="A39" s="17" t="s">
        <v>172</v>
      </c>
      <c r="B39" s="29">
        <v>100</v>
      </c>
      <c r="C39" s="30">
        <v>100</v>
      </c>
      <c r="D39" s="29">
        <v>90</v>
      </c>
      <c r="E39" s="29"/>
      <c r="F39" s="29"/>
      <c r="G39" s="6">
        <f t="shared" si="3"/>
        <v>96.6666666666667</v>
      </c>
      <c r="H39" s="29">
        <v>100</v>
      </c>
      <c r="I39" s="29">
        <v>100</v>
      </c>
      <c r="J39" s="29">
        <v>90</v>
      </c>
      <c r="K39" s="42" t="s">
        <v>11</v>
      </c>
      <c r="L39" s="29"/>
      <c r="M39" s="6">
        <f t="shared" si="4"/>
        <v>91.6666666666667</v>
      </c>
      <c r="N39" s="6">
        <f t="shared" si="0"/>
        <v>94.1666666666667</v>
      </c>
    </row>
    <row r="40" spans="1:14">
      <c r="A40" s="17" t="s">
        <v>173</v>
      </c>
      <c r="B40" s="29">
        <v>100</v>
      </c>
      <c r="C40" s="30">
        <v>100</v>
      </c>
      <c r="D40" s="29">
        <v>100</v>
      </c>
      <c r="E40" s="29"/>
      <c r="F40" s="42" t="s">
        <v>15</v>
      </c>
      <c r="G40" s="6">
        <f t="shared" si="3"/>
        <v>90</v>
      </c>
      <c r="H40" s="29">
        <v>100</v>
      </c>
      <c r="I40" s="29">
        <v>100</v>
      </c>
      <c r="J40" s="29">
        <v>50</v>
      </c>
      <c r="K40" s="29"/>
      <c r="L40" s="29"/>
      <c r="M40" s="6">
        <f t="shared" si="4"/>
        <v>83.3333333333333</v>
      </c>
      <c r="N40" s="6">
        <f t="shared" si="0"/>
        <v>86.6666666666667</v>
      </c>
    </row>
    <row r="41" spans="1:14">
      <c r="A41" s="17" t="s">
        <v>174</v>
      </c>
      <c r="B41" s="29">
        <v>100</v>
      </c>
      <c r="C41" s="30">
        <v>100</v>
      </c>
      <c r="D41" s="29">
        <v>100</v>
      </c>
      <c r="E41" s="29"/>
      <c r="F41" s="42" t="s">
        <v>15</v>
      </c>
      <c r="G41" s="6">
        <f t="shared" si="3"/>
        <v>90</v>
      </c>
      <c r="H41" s="29">
        <v>100</v>
      </c>
      <c r="I41" s="29">
        <v>100</v>
      </c>
      <c r="J41" s="29">
        <v>100</v>
      </c>
      <c r="K41" s="42" t="s">
        <v>69</v>
      </c>
      <c r="L41" s="29"/>
      <c r="M41" s="6">
        <f t="shared" si="4"/>
        <v>94</v>
      </c>
      <c r="N41" s="6">
        <f t="shared" si="0"/>
        <v>92</v>
      </c>
    </row>
    <row r="42" spans="1:14">
      <c r="A42" s="17" t="s">
        <v>175</v>
      </c>
      <c r="B42" s="29">
        <v>90</v>
      </c>
      <c r="C42" s="30">
        <v>100</v>
      </c>
      <c r="D42" s="29">
        <v>100</v>
      </c>
      <c r="E42" s="29"/>
      <c r="F42" s="29"/>
      <c r="G42" s="6">
        <f t="shared" si="3"/>
        <v>96.6666666666667</v>
      </c>
      <c r="H42" s="29">
        <v>100</v>
      </c>
      <c r="I42" s="29">
        <v>95</v>
      </c>
      <c r="J42" s="29">
        <v>100</v>
      </c>
      <c r="K42" s="42" t="s">
        <v>69</v>
      </c>
      <c r="L42" s="42" t="s">
        <v>11</v>
      </c>
      <c r="M42" s="6">
        <f t="shared" si="4"/>
        <v>87.3333333333333</v>
      </c>
      <c r="N42" s="6">
        <f t="shared" si="0"/>
        <v>92</v>
      </c>
    </row>
    <row r="43" spans="1:14">
      <c r="A43" s="17" t="s">
        <v>176</v>
      </c>
      <c r="B43" s="29">
        <v>95</v>
      </c>
      <c r="C43" s="30">
        <v>85</v>
      </c>
      <c r="D43" s="29">
        <v>100</v>
      </c>
      <c r="E43" s="29"/>
      <c r="F43" s="42" t="s">
        <v>11</v>
      </c>
      <c r="G43" s="6">
        <f t="shared" si="3"/>
        <v>88.3333333333333</v>
      </c>
      <c r="H43" s="29">
        <v>100</v>
      </c>
      <c r="I43" s="29">
        <v>100</v>
      </c>
      <c r="J43" s="29">
        <v>100</v>
      </c>
      <c r="K43" s="29"/>
      <c r="L43" s="29"/>
      <c r="M43" s="6">
        <f t="shared" si="4"/>
        <v>100</v>
      </c>
      <c r="N43" s="6">
        <f t="shared" si="0"/>
        <v>94.1666666666667</v>
      </c>
    </row>
    <row r="44" spans="1:14">
      <c r="A44" s="17" t="s">
        <v>177</v>
      </c>
      <c r="B44" s="29">
        <v>90</v>
      </c>
      <c r="C44" s="30">
        <v>95</v>
      </c>
      <c r="D44" s="29">
        <v>100</v>
      </c>
      <c r="E44" s="42" t="s">
        <v>11</v>
      </c>
      <c r="F44" s="29"/>
      <c r="G44" s="6">
        <f t="shared" si="3"/>
        <v>90</v>
      </c>
      <c r="H44" s="29">
        <v>100</v>
      </c>
      <c r="I44" s="29">
        <v>100</v>
      </c>
      <c r="J44" s="29">
        <v>100</v>
      </c>
      <c r="K44" s="42" t="s">
        <v>178</v>
      </c>
      <c r="L44" s="29"/>
      <c r="M44" s="6">
        <f t="shared" si="4"/>
        <v>93</v>
      </c>
      <c r="N44" s="6">
        <f t="shared" si="0"/>
        <v>91.5</v>
      </c>
    </row>
    <row r="45" spans="1:14">
      <c r="A45" s="17" t="s">
        <v>179</v>
      </c>
      <c r="B45" s="29">
        <v>100</v>
      </c>
      <c r="C45" s="30">
        <v>100</v>
      </c>
      <c r="D45" s="29">
        <v>100</v>
      </c>
      <c r="E45" s="29"/>
      <c r="F45" s="42" t="s">
        <v>66</v>
      </c>
      <c r="G45" s="6">
        <f t="shared" si="3"/>
        <v>97</v>
      </c>
      <c r="H45" s="29">
        <v>100</v>
      </c>
      <c r="I45" s="29">
        <v>100</v>
      </c>
      <c r="J45" s="29">
        <v>100</v>
      </c>
      <c r="K45" s="29"/>
      <c r="L45" s="29"/>
      <c r="M45" s="6">
        <f t="shared" si="4"/>
        <v>100</v>
      </c>
      <c r="N45" s="6">
        <f t="shared" si="0"/>
        <v>98.5</v>
      </c>
    </row>
    <row r="46" spans="1:14">
      <c r="A46" s="17" t="s">
        <v>180</v>
      </c>
      <c r="B46" s="29">
        <v>100</v>
      </c>
      <c r="C46" s="30">
        <v>100</v>
      </c>
      <c r="D46" s="29">
        <v>100</v>
      </c>
      <c r="E46" s="29"/>
      <c r="F46" s="29"/>
      <c r="G46" s="6">
        <f t="shared" si="3"/>
        <v>100</v>
      </c>
      <c r="H46" s="29">
        <v>100</v>
      </c>
      <c r="I46" s="29">
        <v>100</v>
      </c>
      <c r="J46" s="29">
        <v>100</v>
      </c>
      <c r="K46" s="42" t="s">
        <v>66</v>
      </c>
      <c r="L46" s="29"/>
      <c r="M46" s="6">
        <f t="shared" si="4"/>
        <v>97</v>
      </c>
      <c r="N46" s="6">
        <f t="shared" si="0"/>
        <v>98.5</v>
      </c>
    </row>
    <row r="47" spans="1:14">
      <c r="A47" s="17" t="s">
        <v>181</v>
      </c>
      <c r="B47" s="29">
        <v>100</v>
      </c>
      <c r="C47" s="29">
        <v>100</v>
      </c>
      <c r="D47" s="29">
        <v>100</v>
      </c>
      <c r="E47" s="29"/>
      <c r="F47" s="29"/>
      <c r="G47" s="6">
        <f t="shared" si="3"/>
        <v>100</v>
      </c>
      <c r="H47" s="29">
        <v>100</v>
      </c>
      <c r="I47" s="29">
        <v>100</v>
      </c>
      <c r="J47" s="29">
        <v>100</v>
      </c>
      <c r="K47" s="42" t="s">
        <v>52</v>
      </c>
      <c r="L47" s="42" t="s">
        <v>31</v>
      </c>
      <c r="M47" s="6">
        <f t="shared" si="4"/>
        <v>97</v>
      </c>
      <c r="N47" s="6">
        <f t="shared" si="0"/>
        <v>98.5</v>
      </c>
    </row>
    <row r="48" spans="1:14">
      <c r="A48" s="17" t="s">
        <v>182</v>
      </c>
      <c r="B48" s="29">
        <v>100</v>
      </c>
      <c r="C48" s="29">
        <v>95</v>
      </c>
      <c r="D48" s="29">
        <v>90</v>
      </c>
      <c r="E48" s="29"/>
      <c r="F48" s="29"/>
      <c r="G48" s="6">
        <f t="shared" si="3"/>
        <v>95</v>
      </c>
      <c r="H48" s="29">
        <v>100</v>
      </c>
      <c r="I48" s="29">
        <v>100</v>
      </c>
      <c r="J48" s="29">
        <v>100</v>
      </c>
      <c r="K48" s="42" t="s">
        <v>15</v>
      </c>
      <c r="L48" s="29"/>
      <c r="M48" s="6">
        <f t="shared" si="4"/>
        <v>90</v>
      </c>
      <c r="N48" s="6">
        <f t="shared" si="0"/>
        <v>92.5</v>
      </c>
    </row>
    <row r="49" spans="1:14">
      <c r="A49" s="17" t="s">
        <v>183</v>
      </c>
      <c r="B49" s="29">
        <v>100</v>
      </c>
      <c r="C49" s="29">
        <v>100</v>
      </c>
      <c r="D49" s="29">
        <v>100</v>
      </c>
      <c r="E49" s="29"/>
      <c r="F49" s="29"/>
      <c r="G49" s="6">
        <f t="shared" si="3"/>
        <v>100</v>
      </c>
      <c r="H49" s="29">
        <v>100</v>
      </c>
      <c r="I49" s="29">
        <v>100</v>
      </c>
      <c r="J49" s="29">
        <v>100</v>
      </c>
      <c r="K49" s="29"/>
      <c r="L49" s="42" t="s">
        <v>66</v>
      </c>
      <c r="M49" s="6">
        <f t="shared" si="4"/>
        <v>97</v>
      </c>
      <c r="N49" s="6">
        <f t="shared" si="0"/>
        <v>98.5</v>
      </c>
    </row>
    <row r="50" spans="1:14">
      <c r="A50" s="17" t="s">
        <v>184</v>
      </c>
      <c r="B50" s="29">
        <v>100</v>
      </c>
      <c r="C50" s="29">
        <v>100</v>
      </c>
      <c r="D50" s="29">
        <v>100</v>
      </c>
      <c r="E50" s="29"/>
      <c r="F50" s="42" t="s">
        <v>178</v>
      </c>
      <c r="G50" s="6">
        <f t="shared" si="3"/>
        <v>93</v>
      </c>
      <c r="H50" s="29">
        <v>100</v>
      </c>
      <c r="I50" s="29">
        <v>100</v>
      </c>
      <c r="J50" s="29">
        <v>100</v>
      </c>
      <c r="K50" s="42" t="s">
        <v>15</v>
      </c>
      <c r="L50" s="29"/>
      <c r="M50" s="6">
        <f t="shared" si="4"/>
        <v>90</v>
      </c>
      <c r="N50" s="6">
        <f t="shared" si="0"/>
        <v>91.5</v>
      </c>
    </row>
    <row r="51" spans="1:14">
      <c r="A51" s="17" t="s">
        <v>185</v>
      </c>
      <c r="B51" s="29">
        <v>100</v>
      </c>
      <c r="C51" s="29">
        <v>100</v>
      </c>
      <c r="D51" s="29">
        <v>100</v>
      </c>
      <c r="E51" s="29"/>
      <c r="F51" s="42" t="s">
        <v>178</v>
      </c>
      <c r="G51" s="6">
        <f t="shared" si="3"/>
        <v>93</v>
      </c>
      <c r="H51" s="29">
        <v>100</v>
      </c>
      <c r="I51" s="29">
        <v>100</v>
      </c>
      <c r="J51" s="29">
        <v>100</v>
      </c>
      <c r="K51" s="42" t="s">
        <v>15</v>
      </c>
      <c r="L51" s="29"/>
      <c r="M51" s="6">
        <f t="shared" si="4"/>
        <v>90</v>
      </c>
      <c r="N51" s="6">
        <f t="shared" si="0"/>
        <v>91.5</v>
      </c>
    </row>
    <row r="52" spans="1:14">
      <c r="A52" s="17" t="s">
        <v>186</v>
      </c>
      <c r="B52" s="29">
        <v>100</v>
      </c>
      <c r="C52" s="29">
        <v>100</v>
      </c>
      <c r="D52" s="29">
        <v>100</v>
      </c>
      <c r="E52" s="29"/>
      <c r="F52" s="29"/>
      <c r="G52" s="6">
        <f t="shared" si="3"/>
        <v>100</v>
      </c>
      <c r="H52" s="29">
        <v>100</v>
      </c>
      <c r="I52" s="29">
        <v>100</v>
      </c>
      <c r="J52" s="29">
        <v>100</v>
      </c>
      <c r="K52" s="29"/>
      <c r="L52" s="42" t="s">
        <v>66</v>
      </c>
      <c r="M52" s="6">
        <f t="shared" si="4"/>
        <v>97</v>
      </c>
      <c r="N52" s="6">
        <f t="shared" si="0"/>
        <v>98.5</v>
      </c>
    </row>
    <row r="53" spans="1:14">
      <c r="A53" s="17" t="s">
        <v>187</v>
      </c>
      <c r="B53" s="29">
        <v>100</v>
      </c>
      <c r="C53" s="29">
        <v>100</v>
      </c>
      <c r="D53" s="29">
        <v>90</v>
      </c>
      <c r="E53" s="29"/>
      <c r="F53" s="42" t="s">
        <v>15</v>
      </c>
      <c r="G53" s="6">
        <f t="shared" si="3"/>
        <v>86.6666666666667</v>
      </c>
      <c r="H53" s="29">
        <v>100</v>
      </c>
      <c r="I53" s="29">
        <v>90</v>
      </c>
      <c r="J53" s="29">
        <v>100</v>
      </c>
      <c r="K53" s="29"/>
      <c r="L53" s="42" t="s">
        <v>15</v>
      </c>
      <c r="M53" s="6">
        <f t="shared" si="4"/>
        <v>86.6666666666667</v>
      </c>
      <c r="N53" s="6">
        <f t="shared" si="0"/>
        <v>86.6666666666667</v>
      </c>
    </row>
    <row r="54" spans="1:14">
      <c r="A54" s="17" t="s">
        <v>188</v>
      </c>
      <c r="B54" s="29">
        <v>100</v>
      </c>
      <c r="C54" s="29">
        <v>100</v>
      </c>
      <c r="D54" s="29">
        <v>100</v>
      </c>
      <c r="E54" s="29"/>
      <c r="F54" s="29"/>
      <c r="G54" s="6">
        <f t="shared" si="3"/>
        <v>100</v>
      </c>
      <c r="H54" s="29">
        <v>100</v>
      </c>
      <c r="I54" s="29">
        <v>100</v>
      </c>
      <c r="J54" s="29">
        <v>100</v>
      </c>
      <c r="K54" s="42" t="s">
        <v>52</v>
      </c>
      <c r="L54" s="42" t="s">
        <v>52</v>
      </c>
      <c r="M54" s="6">
        <f t="shared" si="4"/>
        <v>96</v>
      </c>
      <c r="N54" s="6">
        <f t="shared" si="0"/>
        <v>98</v>
      </c>
    </row>
    <row r="55" spans="1:14">
      <c r="A55" s="17" t="s">
        <v>189</v>
      </c>
      <c r="B55" s="29">
        <v>100</v>
      </c>
      <c r="C55" s="29">
        <v>100</v>
      </c>
      <c r="D55" s="29">
        <v>100</v>
      </c>
      <c r="E55" s="29"/>
      <c r="F55" s="42" t="s">
        <v>52</v>
      </c>
      <c r="G55" s="6">
        <f t="shared" si="3"/>
        <v>98</v>
      </c>
      <c r="H55" s="29">
        <v>100</v>
      </c>
      <c r="I55" s="29">
        <v>100</v>
      </c>
      <c r="J55" s="29">
        <v>100</v>
      </c>
      <c r="K55" s="42" t="s">
        <v>52</v>
      </c>
      <c r="L55" s="29"/>
      <c r="M55" s="6">
        <f t="shared" si="4"/>
        <v>98</v>
      </c>
      <c r="N55" s="6">
        <f t="shared" si="0"/>
        <v>98</v>
      </c>
    </row>
    <row r="56" spans="1:14">
      <c r="A56" s="17" t="s">
        <v>190</v>
      </c>
      <c r="B56" s="29">
        <v>100</v>
      </c>
      <c r="C56" s="29">
        <v>95</v>
      </c>
      <c r="D56" s="29">
        <v>100</v>
      </c>
      <c r="E56" s="29"/>
      <c r="F56" s="42" t="s">
        <v>11</v>
      </c>
      <c r="G56" s="6">
        <f t="shared" si="3"/>
        <v>93.3333333333333</v>
      </c>
      <c r="H56" s="29">
        <v>100</v>
      </c>
      <c r="I56" s="29">
        <v>100</v>
      </c>
      <c r="J56" s="29">
        <v>100</v>
      </c>
      <c r="K56" s="29"/>
      <c r="L56" s="29"/>
      <c r="M56" s="6">
        <f t="shared" si="4"/>
        <v>100</v>
      </c>
      <c r="N56" s="6">
        <f t="shared" si="0"/>
        <v>96.6666666666667</v>
      </c>
    </row>
    <row r="57" spans="1:14">
      <c r="A57" s="17" t="s">
        <v>191</v>
      </c>
      <c r="B57" s="29">
        <v>50</v>
      </c>
      <c r="C57" s="29">
        <v>100</v>
      </c>
      <c r="D57" s="29">
        <v>90</v>
      </c>
      <c r="E57" s="29"/>
      <c r="F57" s="29"/>
      <c r="G57" s="6">
        <f t="shared" si="3"/>
        <v>80</v>
      </c>
      <c r="H57" s="29">
        <v>100</v>
      </c>
      <c r="I57" s="29">
        <v>100</v>
      </c>
      <c r="J57" s="29">
        <v>100</v>
      </c>
      <c r="K57" s="29"/>
      <c r="L57" s="29"/>
      <c r="M57" s="6">
        <f t="shared" si="4"/>
        <v>100</v>
      </c>
      <c r="N57" s="6">
        <f t="shared" si="0"/>
        <v>90</v>
      </c>
    </row>
    <row r="58" spans="1:14">
      <c r="A58" s="17" t="s">
        <v>192</v>
      </c>
      <c r="B58" s="29">
        <v>100</v>
      </c>
      <c r="C58" s="29">
        <v>100</v>
      </c>
      <c r="D58" s="29">
        <v>90</v>
      </c>
      <c r="E58" s="42" t="s">
        <v>11</v>
      </c>
      <c r="F58" s="29"/>
      <c r="G58" s="6">
        <f t="shared" si="3"/>
        <v>91.6666666666667</v>
      </c>
      <c r="H58" s="29">
        <v>100</v>
      </c>
      <c r="I58" s="29">
        <v>100</v>
      </c>
      <c r="J58" s="29">
        <v>100</v>
      </c>
      <c r="K58" s="29"/>
      <c r="L58" s="29"/>
      <c r="M58" s="6">
        <f t="shared" si="4"/>
        <v>100</v>
      </c>
      <c r="N58" s="6">
        <f t="shared" si="0"/>
        <v>95.8333333333333</v>
      </c>
    </row>
    <row r="59" spans="1:14">
      <c r="A59" s="17" t="s">
        <v>193</v>
      </c>
      <c r="B59" s="29">
        <v>90</v>
      </c>
      <c r="C59" s="29">
        <v>95</v>
      </c>
      <c r="D59" s="29">
        <v>100</v>
      </c>
      <c r="E59" s="29"/>
      <c r="F59" s="42" t="s">
        <v>11</v>
      </c>
      <c r="G59" s="6">
        <f t="shared" si="3"/>
        <v>90</v>
      </c>
      <c r="H59" s="29">
        <v>100</v>
      </c>
      <c r="I59" s="29">
        <v>100</v>
      </c>
      <c r="J59" s="29">
        <v>100</v>
      </c>
      <c r="K59" s="29"/>
      <c r="L59" s="29"/>
      <c r="M59" s="6">
        <f t="shared" si="4"/>
        <v>100</v>
      </c>
      <c r="N59" s="6">
        <f t="shared" si="0"/>
        <v>95</v>
      </c>
    </row>
    <row r="60" spans="1:14">
      <c r="A60" s="17" t="s">
        <v>194</v>
      </c>
      <c r="B60" s="29">
        <v>100</v>
      </c>
      <c r="C60" s="29">
        <v>100</v>
      </c>
      <c r="D60" s="29">
        <v>100</v>
      </c>
      <c r="E60" s="29"/>
      <c r="F60" s="42" t="s">
        <v>22</v>
      </c>
      <c r="G60" s="6">
        <f t="shared" si="3"/>
        <v>96</v>
      </c>
      <c r="H60" s="29">
        <v>100</v>
      </c>
      <c r="I60" s="29">
        <v>100</v>
      </c>
      <c r="J60" s="29">
        <v>100</v>
      </c>
      <c r="K60" s="29"/>
      <c r="L60" s="29"/>
      <c r="M60" s="6">
        <f t="shared" si="4"/>
        <v>100</v>
      </c>
      <c r="N60" s="6">
        <f t="shared" si="0"/>
        <v>98</v>
      </c>
    </row>
    <row r="61" spans="1:14">
      <c r="A61" s="17" t="s">
        <v>195</v>
      </c>
      <c r="B61" s="29">
        <v>100</v>
      </c>
      <c r="C61" s="29">
        <v>100</v>
      </c>
      <c r="D61" s="29">
        <v>100</v>
      </c>
      <c r="E61" s="42" t="s">
        <v>15</v>
      </c>
      <c r="F61" s="29"/>
      <c r="G61" s="6">
        <f t="shared" si="3"/>
        <v>90</v>
      </c>
      <c r="H61" s="29">
        <v>100</v>
      </c>
      <c r="I61" s="29">
        <v>100</v>
      </c>
      <c r="J61" s="29">
        <v>100</v>
      </c>
      <c r="K61" s="42" t="s">
        <v>15</v>
      </c>
      <c r="L61" s="29"/>
      <c r="M61" s="6">
        <f t="shared" si="4"/>
        <v>90</v>
      </c>
      <c r="N61" s="6">
        <f t="shared" si="0"/>
        <v>90</v>
      </c>
    </row>
    <row r="62" spans="1:14">
      <c r="A62" s="17" t="s">
        <v>196</v>
      </c>
      <c r="B62" s="29">
        <v>100</v>
      </c>
      <c r="C62" s="29">
        <v>90</v>
      </c>
      <c r="D62" s="29">
        <v>90</v>
      </c>
      <c r="E62" s="29"/>
      <c r="F62" s="29"/>
      <c r="G62" s="6">
        <f t="shared" si="3"/>
        <v>93.3333333333333</v>
      </c>
      <c r="H62" s="29">
        <v>100</v>
      </c>
      <c r="I62" s="29">
        <v>100</v>
      </c>
      <c r="J62" s="29">
        <v>100</v>
      </c>
      <c r="K62" s="29"/>
      <c r="L62" s="42" t="s">
        <v>15</v>
      </c>
      <c r="M62" s="6">
        <f t="shared" si="4"/>
        <v>90</v>
      </c>
      <c r="N62" s="6">
        <f t="shared" si="0"/>
        <v>91.6666666666667</v>
      </c>
    </row>
    <row r="63" spans="1:14">
      <c r="A63" s="17" t="s">
        <v>197</v>
      </c>
      <c r="B63" s="29">
        <v>100</v>
      </c>
      <c r="C63" s="29">
        <v>100</v>
      </c>
      <c r="D63" s="29">
        <v>100</v>
      </c>
      <c r="E63" s="29"/>
      <c r="F63" s="29"/>
      <c r="G63" s="6">
        <f t="shared" si="3"/>
        <v>100</v>
      </c>
      <c r="H63" s="29">
        <v>100</v>
      </c>
      <c r="I63" s="29">
        <v>90</v>
      </c>
      <c r="J63" s="29">
        <v>100</v>
      </c>
      <c r="K63" s="42" t="s">
        <v>15</v>
      </c>
      <c r="L63" s="29"/>
      <c r="M63" s="6">
        <f t="shared" si="4"/>
        <v>86.6666666666667</v>
      </c>
      <c r="N63" s="6">
        <f t="shared" si="0"/>
        <v>93.3333333333333</v>
      </c>
    </row>
    <row r="64" spans="1:14">
      <c r="A64" s="17" t="s">
        <v>198</v>
      </c>
      <c r="B64" s="29">
        <v>100</v>
      </c>
      <c r="C64" s="29">
        <v>100</v>
      </c>
      <c r="D64" s="29">
        <v>100</v>
      </c>
      <c r="E64" s="29"/>
      <c r="F64" s="42" t="s">
        <v>15</v>
      </c>
      <c r="G64" s="6">
        <f t="shared" si="3"/>
        <v>90</v>
      </c>
      <c r="H64" s="29">
        <v>100</v>
      </c>
      <c r="I64" s="29">
        <v>100</v>
      </c>
      <c r="J64" s="29">
        <v>100</v>
      </c>
      <c r="K64" s="29"/>
      <c r="L64" s="42" t="s">
        <v>15</v>
      </c>
      <c r="M64" s="6">
        <f t="shared" si="4"/>
        <v>90</v>
      </c>
      <c r="N64" s="6">
        <f t="shared" si="0"/>
        <v>90</v>
      </c>
    </row>
    <row r="65" spans="1:14">
      <c r="A65" s="17" t="s">
        <v>199</v>
      </c>
      <c r="B65" s="29">
        <v>90</v>
      </c>
      <c r="C65" s="29">
        <v>90</v>
      </c>
      <c r="D65" s="29">
        <v>90</v>
      </c>
      <c r="E65" s="42" t="s">
        <v>49</v>
      </c>
      <c r="F65" s="29"/>
      <c r="G65" s="6">
        <f t="shared" si="3"/>
        <v>70</v>
      </c>
      <c r="H65" s="29">
        <v>100</v>
      </c>
      <c r="I65" s="29">
        <v>90</v>
      </c>
      <c r="J65" s="29">
        <v>100</v>
      </c>
      <c r="K65" s="42" t="s">
        <v>15</v>
      </c>
      <c r="L65" s="42" t="s">
        <v>15</v>
      </c>
      <c r="M65" s="6">
        <f t="shared" si="4"/>
        <v>76.6666666666667</v>
      </c>
      <c r="N65" s="6">
        <f t="shared" si="0"/>
        <v>73.3333333333333</v>
      </c>
    </row>
    <row r="66" spans="1:14">
      <c r="A66" s="14" t="s">
        <v>200</v>
      </c>
      <c r="B66" s="29">
        <v>95</v>
      </c>
      <c r="C66" s="29">
        <v>100</v>
      </c>
      <c r="D66" s="29">
        <v>100</v>
      </c>
      <c r="E66" s="42" t="s">
        <v>15</v>
      </c>
      <c r="F66" s="29"/>
      <c r="G66" s="6">
        <f t="shared" si="3"/>
        <v>88.3333333333333</v>
      </c>
      <c r="H66" s="29">
        <v>100</v>
      </c>
      <c r="I66" s="29">
        <v>90</v>
      </c>
      <c r="J66" s="29">
        <v>100</v>
      </c>
      <c r="K66" s="42" t="s">
        <v>49</v>
      </c>
      <c r="L66" s="29"/>
      <c r="M66" s="6">
        <f t="shared" si="4"/>
        <v>76.6666666666667</v>
      </c>
      <c r="N66" s="6">
        <f t="shared" si="0"/>
        <v>82.5</v>
      </c>
    </row>
    <row r="67" spans="1:14">
      <c r="A67" s="14" t="s">
        <v>201</v>
      </c>
      <c r="B67" s="29">
        <v>100</v>
      </c>
      <c r="C67" s="29">
        <v>90</v>
      </c>
      <c r="D67" s="29">
        <v>90</v>
      </c>
      <c r="E67" s="29"/>
      <c r="F67" s="42" t="s">
        <v>11</v>
      </c>
      <c r="G67" s="6">
        <f t="shared" si="3"/>
        <v>88.3333333333333</v>
      </c>
      <c r="H67" s="29">
        <v>100</v>
      </c>
      <c r="I67" s="29">
        <v>100</v>
      </c>
      <c r="J67" s="29">
        <v>100</v>
      </c>
      <c r="K67" s="29"/>
      <c r="L67" s="29"/>
      <c r="M67" s="6">
        <f t="shared" si="4"/>
        <v>100</v>
      </c>
      <c r="N67" s="6">
        <f t="shared" ref="N67:N81" si="5">AVERAGE(G67,M67)</f>
        <v>94.1666666666667</v>
      </c>
    </row>
    <row r="68" spans="1:14">
      <c r="A68" s="14" t="s">
        <v>202</v>
      </c>
      <c r="B68" s="29">
        <v>90</v>
      </c>
      <c r="C68" s="29">
        <v>100</v>
      </c>
      <c r="D68" s="29">
        <v>100</v>
      </c>
      <c r="E68" s="29"/>
      <c r="F68" s="42" t="s">
        <v>15</v>
      </c>
      <c r="G68" s="6">
        <f t="shared" si="3"/>
        <v>86.6666666666667</v>
      </c>
      <c r="H68" s="29">
        <v>100</v>
      </c>
      <c r="I68" s="29">
        <v>100</v>
      </c>
      <c r="J68" s="29">
        <v>100</v>
      </c>
      <c r="K68" s="29"/>
      <c r="L68" s="29"/>
      <c r="M68" s="6">
        <f t="shared" si="4"/>
        <v>100</v>
      </c>
      <c r="N68" s="6">
        <f t="shared" si="5"/>
        <v>93.3333333333333</v>
      </c>
    </row>
    <row r="69" spans="1:14">
      <c r="A69" s="14" t="s">
        <v>203</v>
      </c>
      <c r="B69" s="29">
        <v>100</v>
      </c>
      <c r="C69" s="29">
        <v>100</v>
      </c>
      <c r="D69" s="29">
        <v>100</v>
      </c>
      <c r="E69" s="42" t="s">
        <v>31</v>
      </c>
      <c r="F69" s="42" t="s">
        <v>66</v>
      </c>
      <c r="G69" s="6">
        <f t="shared" si="3"/>
        <v>96</v>
      </c>
      <c r="H69" s="29">
        <v>100</v>
      </c>
      <c r="I69" s="29">
        <v>100</v>
      </c>
      <c r="J69" s="29">
        <v>100</v>
      </c>
      <c r="K69" s="29"/>
      <c r="L69" s="29"/>
      <c r="M69" s="6">
        <f t="shared" si="4"/>
        <v>100</v>
      </c>
      <c r="N69" s="6">
        <f t="shared" si="5"/>
        <v>98</v>
      </c>
    </row>
    <row r="70" spans="1:14">
      <c r="A70" s="14" t="s">
        <v>204</v>
      </c>
      <c r="B70" s="29">
        <v>95</v>
      </c>
      <c r="C70" s="29">
        <v>100</v>
      </c>
      <c r="D70" s="29">
        <v>100</v>
      </c>
      <c r="E70" s="42" t="s">
        <v>15</v>
      </c>
      <c r="F70" s="42" t="s">
        <v>15</v>
      </c>
      <c r="G70" s="6">
        <f t="shared" si="3"/>
        <v>78.3333333333333</v>
      </c>
      <c r="H70" s="29">
        <v>100</v>
      </c>
      <c r="I70" s="29">
        <v>100</v>
      </c>
      <c r="J70" s="29">
        <v>100</v>
      </c>
      <c r="K70" s="29"/>
      <c r="L70" s="29"/>
      <c r="M70" s="6">
        <f t="shared" si="4"/>
        <v>100</v>
      </c>
      <c r="N70" s="6">
        <f t="shared" si="5"/>
        <v>89.1666666666667</v>
      </c>
    </row>
    <row r="71" spans="1:14">
      <c r="A71" s="14" t="s">
        <v>205</v>
      </c>
      <c r="B71" s="29">
        <v>100</v>
      </c>
      <c r="C71" s="29">
        <v>100</v>
      </c>
      <c r="D71" s="29">
        <v>90</v>
      </c>
      <c r="E71" s="29"/>
      <c r="F71" s="29"/>
      <c r="G71" s="6">
        <f t="shared" si="3"/>
        <v>96.6666666666667</v>
      </c>
      <c r="H71" s="29">
        <v>100</v>
      </c>
      <c r="I71" s="29">
        <v>100</v>
      </c>
      <c r="J71" s="29">
        <v>100</v>
      </c>
      <c r="K71" s="42" t="s">
        <v>15</v>
      </c>
      <c r="L71" s="29"/>
      <c r="M71" s="6">
        <f t="shared" si="4"/>
        <v>90</v>
      </c>
      <c r="N71" s="6">
        <f t="shared" si="5"/>
        <v>93.3333333333333</v>
      </c>
    </row>
    <row r="72" spans="1:14">
      <c r="A72" s="14" t="s">
        <v>206</v>
      </c>
      <c r="B72" s="29">
        <v>100</v>
      </c>
      <c r="C72" s="29">
        <v>100</v>
      </c>
      <c r="D72" s="29">
        <v>100</v>
      </c>
      <c r="E72" s="42" t="s">
        <v>31</v>
      </c>
      <c r="F72" s="29"/>
      <c r="G72" s="6">
        <f t="shared" si="3"/>
        <v>99</v>
      </c>
      <c r="H72" s="29">
        <v>100</v>
      </c>
      <c r="I72" s="29">
        <v>100</v>
      </c>
      <c r="J72" s="29">
        <v>100</v>
      </c>
      <c r="K72" s="42" t="s">
        <v>66</v>
      </c>
      <c r="L72" s="29"/>
      <c r="M72" s="6">
        <f t="shared" si="4"/>
        <v>97</v>
      </c>
      <c r="N72" s="6">
        <f t="shared" si="5"/>
        <v>98</v>
      </c>
    </row>
    <row r="73" spans="1:14">
      <c r="A73" s="14" t="s">
        <v>207</v>
      </c>
      <c r="B73" s="29">
        <v>100</v>
      </c>
      <c r="C73" s="29">
        <v>100</v>
      </c>
      <c r="D73" s="29">
        <v>100</v>
      </c>
      <c r="E73" s="42" t="s">
        <v>11</v>
      </c>
      <c r="F73" s="29"/>
      <c r="G73" s="6">
        <f t="shared" si="3"/>
        <v>95</v>
      </c>
      <c r="H73" s="29">
        <v>100</v>
      </c>
      <c r="I73" s="29">
        <v>100</v>
      </c>
      <c r="J73" s="29">
        <v>100</v>
      </c>
      <c r="K73" s="42" t="s">
        <v>11</v>
      </c>
      <c r="L73" s="29"/>
      <c r="M73" s="6">
        <f t="shared" si="4"/>
        <v>95</v>
      </c>
      <c r="N73" s="6">
        <f t="shared" si="5"/>
        <v>95</v>
      </c>
    </row>
    <row r="74" spans="1:14">
      <c r="A74" s="14" t="s">
        <v>208</v>
      </c>
      <c r="B74" s="29">
        <v>100</v>
      </c>
      <c r="C74" s="29">
        <v>100</v>
      </c>
      <c r="D74" s="29">
        <v>100</v>
      </c>
      <c r="E74" s="29"/>
      <c r="F74" s="29"/>
      <c r="G74" s="6">
        <f t="shared" si="3"/>
        <v>100</v>
      </c>
      <c r="H74" s="29">
        <v>100</v>
      </c>
      <c r="I74" s="29">
        <v>100</v>
      </c>
      <c r="J74" s="29">
        <v>100</v>
      </c>
      <c r="K74" s="42" t="s">
        <v>11</v>
      </c>
      <c r="L74" s="29"/>
      <c r="M74" s="6">
        <f t="shared" si="4"/>
        <v>95</v>
      </c>
      <c r="N74" s="6">
        <f t="shared" si="5"/>
        <v>97.5</v>
      </c>
    </row>
    <row r="75" spans="1:14">
      <c r="A75" s="14" t="s">
        <v>209</v>
      </c>
      <c r="B75" s="29">
        <v>100</v>
      </c>
      <c r="C75" s="29">
        <v>100</v>
      </c>
      <c r="D75" s="29">
        <v>100</v>
      </c>
      <c r="E75" s="42" t="s">
        <v>11</v>
      </c>
      <c r="F75" s="29"/>
      <c r="G75" s="6">
        <f t="shared" si="3"/>
        <v>95</v>
      </c>
      <c r="H75" s="29">
        <v>100</v>
      </c>
      <c r="I75" s="29">
        <v>100</v>
      </c>
      <c r="J75" s="29">
        <v>100</v>
      </c>
      <c r="K75" s="42" t="s">
        <v>69</v>
      </c>
      <c r="L75" s="29"/>
      <c r="M75" s="6">
        <f t="shared" si="4"/>
        <v>94</v>
      </c>
      <c r="N75" s="6">
        <f t="shared" si="5"/>
        <v>94.5</v>
      </c>
    </row>
    <row r="76" spans="1:14">
      <c r="A76" s="21" t="s">
        <v>210</v>
      </c>
      <c r="B76" s="29">
        <v>100</v>
      </c>
      <c r="C76" s="29">
        <v>100</v>
      </c>
      <c r="D76" s="29">
        <v>100</v>
      </c>
      <c r="E76" s="42" t="s">
        <v>178</v>
      </c>
      <c r="F76" s="42" t="s">
        <v>15</v>
      </c>
      <c r="G76" s="6">
        <f t="shared" si="3"/>
        <v>83</v>
      </c>
      <c r="H76" s="29">
        <v>100</v>
      </c>
      <c r="I76" s="29">
        <v>100</v>
      </c>
      <c r="J76" s="29">
        <v>100</v>
      </c>
      <c r="K76" s="29"/>
      <c r="L76" s="29"/>
      <c r="M76" s="6">
        <f t="shared" si="4"/>
        <v>100</v>
      </c>
      <c r="N76" s="6">
        <f t="shared" si="5"/>
        <v>91.5</v>
      </c>
    </row>
    <row r="77" spans="1:14">
      <c r="A77" s="21" t="s">
        <v>211</v>
      </c>
      <c r="B77" s="29">
        <v>100</v>
      </c>
      <c r="C77" s="29">
        <v>80</v>
      </c>
      <c r="D77" s="29">
        <v>100</v>
      </c>
      <c r="E77" s="29"/>
      <c r="F77" s="42" t="s">
        <v>11</v>
      </c>
      <c r="G77" s="6">
        <f t="shared" si="3"/>
        <v>88.3333333333333</v>
      </c>
      <c r="H77" s="29">
        <v>100</v>
      </c>
      <c r="I77" s="29">
        <v>100</v>
      </c>
      <c r="J77" s="29">
        <v>100</v>
      </c>
      <c r="K77" s="29"/>
      <c r="L77" s="29"/>
      <c r="M77" s="6">
        <f t="shared" si="4"/>
        <v>100</v>
      </c>
      <c r="N77" s="6">
        <f t="shared" si="5"/>
        <v>94.1666666666667</v>
      </c>
    </row>
    <row r="78" spans="1:14">
      <c r="A78" s="21" t="s">
        <v>212</v>
      </c>
      <c r="B78" s="29">
        <v>100</v>
      </c>
      <c r="C78" s="29">
        <v>100</v>
      </c>
      <c r="D78" s="29">
        <v>100</v>
      </c>
      <c r="E78" s="29"/>
      <c r="F78" s="29"/>
      <c r="G78" s="6">
        <f t="shared" si="3"/>
        <v>100</v>
      </c>
      <c r="H78" s="29">
        <v>100</v>
      </c>
      <c r="I78" s="29">
        <v>100</v>
      </c>
      <c r="J78" s="29">
        <v>100</v>
      </c>
      <c r="K78" s="42" t="s">
        <v>11</v>
      </c>
      <c r="L78" s="29"/>
      <c r="M78" s="6">
        <f t="shared" si="4"/>
        <v>95</v>
      </c>
      <c r="N78" s="6">
        <f t="shared" si="5"/>
        <v>97.5</v>
      </c>
    </row>
    <row r="79" spans="1:14">
      <c r="A79" s="21" t="s">
        <v>213</v>
      </c>
      <c r="B79" s="29">
        <v>100</v>
      </c>
      <c r="C79" s="29">
        <v>90</v>
      </c>
      <c r="D79" s="29">
        <v>100</v>
      </c>
      <c r="E79" s="42" t="s">
        <v>15</v>
      </c>
      <c r="F79" s="42" t="s">
        <v>15</v>
      </c>
      <c r="G79" s="6">
        <f t="shared" si="3"/>
        <v>76.6666666666667</v>
      </c>
      <c r="H79" s="29">
        <v>100</v>
      </c>
      <c r="I79" s="29">
        <v>100</v>
      </c>
      <c r="J79" s="29">
        <v>95</v>
      </c>
      <c r="K79" s="29"/>
      <c r="L79" s="42" t="s">
        <v>11</v>
      </c>
      <c r="M79" s="6">
        <f t="shared" si="4"/>
        <v>93.3333333333333</v>
      </c>
      <c r="N79" s="6">
        <f t="shared" si="5"/>
        <v>85</v>
      </c>
    </row>
    <row r="80" spans="1:14">
      <c r="A80" s="21" t="s">
        <v>214</v>
      </c>
      <c r="B80" s="29">
        <v>100</v>
      </c>
      <c r="C80" s="29">
        <v>90</v>
      </c>
      <c r="D80" s="29">
        <v>95</v>
      </c>
      <c r="E80" s="29"/>
      <c r="F80" s="29"/>
      <c r="G80" s="6">
        <f t="shared" si="3"/>
        <v>95</v>
      </c>
      <c r="H80" s="29">
        <v>90</v>
      </c>
      <c r="I80" s="29">
        <v>100</v>
      </c>
      <c r="J80" s="29">
        <v>90</v>
      </c>
      <c r="K80" s="29"/>
      <c r="L80" s="42" t="s">
        <v>11</v>
      </c>
      <c r="M80" s="6">
        <f t="shared" si="4"/>
        <v>88.3333333333333</v>
      </c>
      <c r="N80" s="6">
        <f t="shared" si="5"/>
        <v>91.6666666666667</v>
      </c>
    </row>
    <row r="81" spans="1:14">
      <c r="A81" s="21" t="s">
        <v>215</v>
      </c>
      <c r="B81" s="29">
        <v>100</v>
      </c>
      <c r="C81" s="29">
        <v>90</v>
      </c>
      <c r="D81" s="29">
        <v>95</v>
      </c>
      <c r="E81" s="29"/>
      <c r="F81" s="42" t="s">
        <v>69</v>
      </c>
      <c r="G81" s="6">
        <f t="shared" si="3"/>
        <v>89</v>
      </c>
      <c r="H81" s="29">
        <v>100</v>
      </c>
      <c r="I81" s="29">
        <v>100</v>
      </c>
      <c r="J81" s="29">
        <v>90</v>
      </c>
      <c r="K81" s="29"/>
      <c r="L81" s="29"/>
      <c r="M81" s="6">
        <f t="shared" si="4"/>
        <v>96.6666666666667</v>
      </c>
      <c r="N81" s="6">
        <f t="shared" si="5"/>
        <v>92.8333333333333</v>
      </c>
    </row>
  </sheetData>
  <mergeCells count="3">
    <mergeCell ref="A1:G1"/>
    <mergeCell ref="H1:M1"/>
    <mergeCell ref="N1:N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B2" sqref="B$1:M$1048576"/>
    </sheetView>
  </sheetViews>
  <sheetFormatPr defaultColWidth="9.02777777777778" defaultRowHeight="14.4"/>
  <cols>
    <col min="2" max="6" width="17.2222222222222" customWidth="1"/>
    <col min="7" max="7" width="7.55555555555556" customWidth="1"/>
    <col min="8" max="12" width="17.2222222222222" customWidth="1"/>
    <col min="13" max="13" width="7.55555555555556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2" t="s">
        <v>1</v>
      </c>
      <c r="I1" s="18"/>
      <c r="J1" s="18"/>
      <c r="K1" s="18"/>
      <c r="L1" s="18"/>
      <c r="M1" s="19"/>
      <c r="N1" s="3" t="s">
        <v>2</v>
      </c>
    </row>
    <row r="2" spans="1:14">
      <c r="A2" s="22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9" t="s">
        <v>8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9" t="s">
        <v>9</v>
      </c>
      <c r="N2" s="20"/>
    </row>
    <row r="3" spans="1:14">
      <c r="A3" s="4" t="s">
        <v>216</v>
      </c>
      <c r="B3" s="5">
        <v>100</v>
      </c>
      <c r="C3" s="8">
        <v>90</v>
      </c>
      <c r="D3" s="5">
        <v>100</v>
      </c>
      <c r="E3" s="5"/>
      <c r="F3" s="5"/>
      <c r="G3" s="6">
        <f>F3+E3+SUM(B3:D3)/3</f>
        <v>96.6666666666667</v>
      </c>
      <c r="H3" s="5">
        <v>100</v>
      </c>
      <c r="I3" s="5">
        <v>100</v>
      </c>
      <c r="J3" s="5">
        <v>90</v>
      </c>
      <c r="K3" s="5"/>
      <c r="L3" s="5"/>
      <c r="M3" s="10">
        <f>L3+K3+SUM(H3:J3)/3</f>
        <v>96.6666666666667</v>
      </c>
      <c r="N3" s="10">
        <f t="shared" ref="N3:N11" si="0">AVERAGE(G3,M3)</f>
        <v>96.6666666666667</v>
      </c>
    </row>
    <row r="4" spans="1:14">
      <c r="A4" s="4" t="s">
        <v>217</v>
      </c>
      <c r="B4" s="5">
        <v>90</v>
      </c>
      <c r="C4" s="8">
        <v>80</v>
      </c>
      <c r="D4" s="5">
        <v>90</v>
      </c>
      <c r="E4" s="42" t="s">
        <v>15</v>
      </c>
      <c r="F4" s="42" t="s">
        <v>15</v>
      </c>
      <c r="G4" s="6">
        <f t="shared" ref="G4:G30" si="1">F4+E4+SUM(B4:D4)/3</f>
        <v>66.6666666666667</v>
      </c>
      <c r="H4" s="5">
        <v>90</v>
      </c>
      <c r="I4" s="5">
        <v>100</v>
      </c>
      <c r="J4" s="5">
        <v>90</v>
      </c>
      <c r="K4" s="43" t="s">
        <v>218</v>
      </c>
      <c r="L4" s="42" t="s">
        <v>15</v>
      </c>
      <c r="M4" s="10">
        <f t="shared" ref="M4:M30" si="2">L4+K4+SUM(H4:J4)/3</f>
        <v>73.3333333333333</v>
      </c>
      <c r="N4" s="24">
        <f t="shared" si="0"/>
        <v>70</v>
      </c>
    </row>
    <row r="5" spans="1:14">
      <c r="A5" s="4" t="s">
        <v>219</v>
      </c>
      <c r="B5" s="5">
        <v>80</v>
      </c>
      <c r="C5" s="8">
        <v>90</v>
      </c>
      <c r="D5" s="5">
        <v>90</v>
      </c>
      <c r="E5" s="5"/>
      <c r="F5" s="42" t="s">
        <v>15</v>
      </c>
      <c r="G5" s="6">
        <f t="shared" si="1"/>
        <v>76.6666666666667</v>
      </c>
      <c r="H5" s="5">
        <v>100</v>
      </c>
      <c r="I5" s="5">
        <v>100</v>
      </c>
      <c r="J5" s="5">
        <v>90</v>
      </c>
      <c r="K5" s="5"/>
      <c r="L5" s="42" t="s">
        <v>15</v>
      </c>
      <c r="M5" s="10">
        <f t="shared" si="2"/>
        <v>86.6666666666667</v>
      </c>
      <c r="N5" s="24">
        <f t="shared" si="0"/>
        <v>81.6666666666667</v>
      </c>
    </row>
    <row r="6" spans="1:14">
      <c r="A6" s="4" t="s">
        <v>220</v>
      </c>
      <c r="B6" s="5">
        <v>90</v>
      </c>
      <c r="C6" s="8">
        <v>90</v>
      </c>
      <c r="D6" s="5">
        <v>90</v>
      </c>
      <c r="E6" s="5"/>
      <c r="F6" s="42" t="s">
        <v>15</v>
      </c>
      <c r="G6" s="6">
        <f t="shared" si="1"/>
        <v>80</v>
      </c>
      <c r="H6" s="5">
        <v>90</v>
      </c>
      <c r="I6" s="5">
        <v>100</v>
      </c>
      <c r="J6" s="5">
        <v>80</v>
      </c>
      <c r="K6" s="43" t="s">
        <v>218</v>
      </c>
      <c r="L6" s="42" t="s">
        <v>15</v>
      </c>
      <c r="M6" s="10">
        <f t="shared" si="2"/>
        <v>70</v>
      </c>
      <c r="N6" s="24">
        <f t="shared" si="0"/>
        <v>75</v>
      </c>
    </row>
    <row r="7" spans="1:14">
      <c r="A7" s="4" t="s">
        <v>221</v>
      </c>
      <c r="B7" s="5">
        <v>90</v>
      </c>
      <c r="C7" s="8">
        <v>80</v>
      </c>
      <c r="D7" s="5">
        <v>90</v>
      </c>
      <c r="E7" s="42" t="s">
        <v>15</v>
      </c>
      <c r="F7" s="5"/>
      <c r="G7" s="6">
        <f t="shared" si="1"/>
        <v>76.6666666666667</v>
      </c>
      <c r="H7" s="5">
        <v>50</v>
      </c>
      <c r="I7" s="5">
        <v>50</v>
      </c>
      <c r="J7" s="5">
        <v>50</v>
      </c>
      <c r="K7" s="43" t="s">
        <v>218</v>
      </c>
      <c r="L7" s="5"/>
      <c r="M7" s="10">
        <f t="shared" si="2"/>
        <v>40</v>
      </c>
      <c r="N7" s="24">
        <f t="shared" si="0"/>
        <v>58.3333333333333</v>
      </c>
    </row>
    <row r="8" spans="1:14">
      <c r="A8" s="4" t="s">
        <v>222</v>
      </c>
      <c r="B8" s="5">
        <v>90</v>
      </c>
      <c r="C8" s="8">
        <v>90</v>
      </c>
      <c r="D8" s="5">
        <v>90</v>
      </c>
      <c r="E8" s="42" t="s">
        <v>15</v>
      </c>
      <c r="F8" s="42" t="s">
        <v>15</v>
      </c>
      <c r="G8" s="6">
        <f t="shared" si="1"/>
        <v>70</v>
      </c>
      <c r="H8" s="5">
        <v>100</v>
      </c>
      <c r="I8" s="5">
        <v>90</v>
      </c>
      <c r="J8" s="5">
        <v>90</v>
      </c>
      <c r="K8" s="5"/>
      <c r="L8" s="5"/>
      <c r="M8" s="10">
        <f t="shared" si="2"/>
        <v>93.3333333333333</v>
      </c>
      <c r="N8" s="24">
        <f t="shared" si="0"/>
        <v>81.6666666666667</v>
      </c>
    </row>
    <row r="9" spans="1:14">
      <c r="A9" s="4" t="s">
        <v>223</v>
      </c>
      <c r="B9" s="5">
        <v>100</v>
      </c>
      <c r="C9" s="8">
        <v>100</v>
      </c>
      <c r="D9" s="5">
        <v>100</v>
      </c>
      <c r="E9" s="5"/>
      <c r="F9" s="5"/>
      <c r="G9" s="6">
        <f t="shared" si="1"/>
        <v>100</v>
      </c>
      <c r="H9" s="5">
        <v>100</v>
      </c>
      <c r="I9" s="5">
        <v>100</v>
      </c>
      <c r="J9" s="5">
        <v>100</v>
      </c>
      <c r="K9" s="5"/>
      <c r="L9" s="5"/>
      <c r="M9" s="10">
        <f t="shared" si="2"/>
        <v>100</v>
      </c>
      <c r="N9" s="10">
        <f t="shared" si="0"/>
        <v>100</v>
      </c>
    </row>
    <row r="10" spans="1:14">
      <c r="A10" s="4" t="s">
        <v>224</v>
      </c>
      <c r="B10" s="5">
        <v>100</v>
      </c>
      <c r="C10" s="8">
        <v>100</v>
      </c>
      <c r="D10" s="5">
        <v>100</v>
      </c>
      <c r="E10" s="5"/>
      <c r="F10" s="5"/>
      <c r="G10" s="6">
        <f t="shared" si="1"/>
        <v>100</v>
      </c>
      <c r="H10" s="5">
        <v>100</v>
      </c>
      <c r="I10" s="5">
        <v>50</v>
      </c>
      <c r="J10" s="5">
        <v>50</v>
      </c>
      <c r="K10" s="5"/>
      <c r="L10" s="5"/>
      <c r="M10" s="10">
        <f t="shared" si="2"/>
        <v>66.6666666666667</v>
      </c>
      <c r="N10" s="24">
        <f t="shared" si="0"/>
        <v>83.3333333333333</v>
      </c>
    </row>
    <row r="11" spans="1:14">
      <c r="A11" s="4" t="s">
        <v>225</v>
      </c>
      <c r="B11" s="5">
        <v>80</v>
      </c>
      <c r="C11" s="8">
        <v>90</v>
      </c>
      <c r="D11" s="5">
        <v>100</v>
      </c>
      <c r="E11" s="5"/>
      <c r="F11" s="5"/>
      <c r="G11" s="6">
        <f t="shared" si="1"/>
        <v>90</v>
      </c>
      <c r="H11" s="5">
        <v>50</v>
      </c>
      <c r="I11" s="5">
        <v>100</v>
      </c>
      <c r="J11" s="5">
        <v>80</v>
      </c>
      <c r="K11" s="5"/>
      <c r="L11" s="42" t="s">
        <v>15</v>
      </c>
      <c r="M11" s="10">
        <f t="shared" si="2"/>
        <v>66.6666666666667</v>
      </c>
      <c r="N11" s="24">
        <f t="shared" si="0"/>
        <v>78.3333333333333</v>
      </c>
    </row>
    <row r="12" spans="1:14">
      <c r="A12" s="4" t="s">
        <v>226</v>
      </c>
      <c r="B12" s="5">
        <v>100</v>
      </c>
      <c r="C12" s="8">
        <v>100</v>
      </c>
      <c r="D12" s="5">
        <v>100</v>
      </c>
      <c r="E12" s="42" t="s">
        <v>11</v>
      </c>
      <c r="F12" s="5"/>
      <c r="G12" s="6">
        <f t="shared" si="1"/>
        <v>95</v>
      </c>
      <c r="H12" s="5">
        <v>100</v>
      </c>
      <c r="I12" s="5">
        <v>100</v>
      </c>
      <c r="J12" s="5">
        <v>100</v>
      </c>
      <c r="K12" s="5"/>
      <c r="L12" s="5"/>
      <c r="M12" s="10">
        <f t="shared" si="2"/>
        <v>100</v>
      </c>
      <c r="N12" s="10">
        <f t="shared" ref="N3:N30" si="3">AVERAGE(G12,M12)</f>
        <v>97.5</v>
      </c>
    </row>
    <row r="13" spans="1:14">
      <c r="A13" s="4" t="s">
        <v>227</v>
      </c>
      <c r="B13" s="5">
        <v>100</v>
      </c>
      <c r="C13" s="8">
        <v>100</v>
      </c>
      <c r="D13" s="5">
        <v>100</v>
      </c>
      <c r="E13" s="5"/>
      <c r="F13" s="5"/>
      <c r="G13" s="6">
        <f t="shared" si="1"/>
        <v>100</v>
      </c>
      <c r="H13" s="5">
        <v>100</v>
      </c>
      <c r="I13" s="5">
        <v>100</v>
      </c>
      <c r="J13" s="5">
        <v>100</v>
      </c>
      <c r="K13" s="43" t="s">
        <v>228</v>
      </c>
      <c r="L13" s="5"/>
      <c r="M13" s="10">
        <f t="shared" si="2"/>
        <v>95</v>
      </c>
      <c r="N13" s="10">
        <f t="shared" si="3"/>
        <v>97.5</v>
      </c>
    </row>
    <row r="14" spans="1:14">
      <c r="A14" s="4" t="s">
        <v>229</v>
      </c>
      <c r="B14" s="5">
        <v>100</v>
      </c>
      <c r="C14" s="8">
        <v>100</v>
      </c>
      <c r="D14" s="5">
        <v>100</v>
      </c>
      <c r="E14" s="42" t="s">
        <v>15</v>
      </c>
      <c r="F14" s="5"/>
      <c r="G14" s="6">
        <f t="shared" si="1"/>
        <v>90</v>
      </c>
      <c r="H14" s="5">
        <v>100</v>
      </c>
      <c r="I14" s="5">
        <v>100</v>
      </c>
      <c r="J14" s="5">
        <v>100</v>
      </c>
      <c r="K14" s="5"/>
      <c r="L14" s="5"/>
      <c r="M14" s="10">
        <f t="shared" si="2"/>
        <v>100</v>
      </c>
      <c r="N14" s="10">
        <f t="shared" si="3"/>
        <v>95</v>
      </c>
    </row>
    <row r="15" spans="1:14">
      <c r="A15" s="4" t="s">
        <v>230</v>
      </c>
      <c r="B15" s="5">
        <v>100</v>
      </c>
      <c r="C15" s="8">
        <v>100</v>
      </c>
      <c r="D15" s="5">
        <v>100</v>
      </c>
      <c r="E15" s="5"/>
      <c r="F15" s="5"/>
      <c r="G15" s="6">
        <f t="shared" si="1"/>
        <v>100</v>
      </c>
      <c r="H15" s="5">
        <v>100</v>
      </c>
      <c r="I15" s="5">
        <v>100</v>
      </c>
      <c r="J15" s="5">
        <v>100</v>
      </c>
      <c r="K15" s="5"/>
      <c r="L15" s="5"/>
      <c r="M15" s="10">
        <f t="shared" si="2"/>
        <v>100</v>
      </c>
      <c r="N15" s="10">
        <f t="shared" si="3"/>
        <v>100</v>
      </c>
    </row>
    <row r="16" spans="1:14">
      <c r="A16" s="4" t="s">
        <v>231</v>
      </c>
      <c r="B16" s="5">
        <v>100</v>
      </c>
      <c r="C16" s="8">
        <v>100</v>
      </c>
      <c r="D16" s="5">
        <v>100</v>
      </c>
      <c r="E16" s="42" t="s">
        <v>15</v>
      </c>
      <c r="F16" s="42" t="s">
        <v>15</v>
      </c>
      <c r="G16" s="6">
        <f t="shared" si="1"/>
        <v>80</v>
      </c>
      <c r="H16" s="5">
        <v>90</v>
      </c>
      <c r="I16" s="5">
        <v>100</v>
      </c>
      <c r="J16" s="5">
        <v>100</v>
      </c>
      <c r="K16" s="5"/>
      <c r="L16" s="42" t="s">
        <v>15</v>
      </c>
      <c r="M16" s="10">
        <f t="shared" si="2"/>
        <v>86.6666666666667</v>
      </c>
      <c r="N16" s="24">
        <f t="shared" si="3"/>
        <v>83.3333333333333</v>
      </c>
    </row>
    <row r="17" spans="1:14">
      <c r="A17" s="4" t="s">
        <v>232</v>
      </c>
      <c r="B17" s="5">
        <v>80</v>
      </c>
      <c r="C17" s="8">
        <v>90</v>
      </c>
      <c r="D17" s="5">
        <v>100</v>
      </c>
      <c r="E17" s="42" t="s">
        <v>15</v>
      </c>
      <c r="F17" s="42" t="s">
        <v>15</v>
      </c>
      <c r="G17" s="6">
        <f t="shared" si="1"/>
        <v>70</v>
      </c>
      <c r="H17" s="5">
        <v>80</v>
      </c>
      <c r="I17" s="5">
        <v>90</v>
      </c>
      <c r="J17" s="5">
        <v>80</v>
      </c>
      <c r="K17" s="43" t="s">
        <v>218</v>
      </c>
      <c r="L17" s="5"/>
      <c r="M17" s="10">
        <f t="shared" si="2"/>
        <v>73.3333333333333</v>
      </c>
      <c r="N17" s="24">
        <f t="shared" si="3"/>
        <v>71.6666666666667</v>
      </c>
    </row>
    <row r="18" spans="1:14">
      <c r="A18" s="4" t="s">
        <v>233</v>
      </c>
      <c r="B18" s="5">
        <v>90</v>
      </c>
      <c r="C18" s="8">
        <v>90</v>
      </c>
      <c r="D18" s="5">
        <v>50</v>
      </c>
      <c r="E18" s="5"/>
      <c r="F18" s="42" t="s">
        <v>15</v>
      </c>
      <c r="G18" s="6">
        <f t="shared" si="1"/>
        <v>66.6666666666667</v>
      </c>
      <c r="H18" s="5">
        <v>50</v>
      </c>
      <c r="I18" s="5">
        <v>50</v>
      </c>
      <c r="J18" s="5">
        <v>50</v>
      </c>
      <c r="K18" s="5"/>
      <c r="L18" s="5"/>
      <c r="M18" s="10">
        <f t="shared" si="2"/>
        <v>50</v>
      </c>
      <c r="N18" s="24">
        <f t="shared" si="3"/>
        <v>58.3333333333333</v>
      </c>
    </row>
    <row r="19" spans="1:14">
      <c r="A19" s="4" t="s">
        <v>234</v>
      </c>
      <c r="B19" s="5">
        <v>90</v>
      </c>
      <c r="C19" s="8">
        <v>100</v>
      </c>
      <c r="D19" s="5">
        <v>100</v>
      </c>
      <c r="E19" s="5"/>
      <c r="F19" s="5"/>
      <c r="G19" s="6">
        <f t="shared" si="1"/>
        <v>96.6666666666667</v>
      </c>
      <c r="H19" s="5">
        <v>100</v>
      </c>
      <c r="I19" s="5">
        <v>100</v>
      </c>
      <c r="J19" s="5">
        <v>100</v>
      </c>
      <c r="K19" s="5"/>
      <c r="L19" s="5"/>
      <c r="M19" s="10">
        <f t="shared" si="2"/>
        <v>100</v>
      </c>
      <c r="N19" s="10">
        <f t="shared" si="3"/>
        <v>98.3333333333333</v>
      </c>
    </row>
    <row r="20" spans="1:14">
      <c r="A20" s="4" t="s">
        <v>235</v>
      </c>
      <c r="B20" s="5">
        <v>100</v>
      </c>
      <c r="C20" s="8">
        <v>90</v>
      </c>
      <c r="D20" s="5">
        <v>100</v>
      </c>
      <c r="E20" s="42" t="s">
        <v>15</v>
      </c>
      <c r="F20" s="42" t="s">
        <v>15</v>
      </c>
      <c r="G20" s="6">
        <f t="shared" si="1"/>
        <v>76.6666666666667</v>
      </c>
      <c r="H20" s="5">
        <v>100</v>
      </c>
      <c r="I20" s="5">
        <v>100</v>
      </c>
      <c r="J20" s="5">
        <v>100</v>
      </c>
      <c r="K20" s="5"/>
      <c r="L20" s="5"/>
      <c r="M20" s="10">
        <f t="shared" si="2"/>
        <v>100</v>
      </c>
      <c r="N20" s="10">
        <f t="shared" si="3"/>
        <v>88.3333333333333</v>
      </c>
    </row>
    <row r="21" spans="1:14">
      <c r="A21" s="4" t="s">
        <v>236</v>
      </c>
      <c r="B21" s="5">
        <v>90</v>
      </c>
      <c r="C21" s="8">
        <v>50</v>
      </c>
      <c r="D21" s="5">
        <v>50</v>
      </c>
      <c r="E21" s="42" t="s">
        <v>15</v>
      </c>
      <c r="F21" s="42" t="s">
        <v>15</v>
      </c>
      <c r="G21" s="6">
        <f t="shared" si="1"/>
        <v>43.3333333333333</v>
      </c>
      <c r="H21" s="5">
        <v>50</v>
      </c>
      <c r="I21" s="5">
        <v>50</v>
      </c>
      <c r="J21" s="5">
        <v>50</v>
      </c>
      <c r="K21" s="5"/>
      <c r="L21" s="5"/>
      <c r="M21" s="10">
        <f t="shared" si="2"/>
        <v>50</v>
      </c>
      <c r="N21" s="24">
        <f t="shared" si="3"/>
        <v>46.6666666666667</v>
      </c>
    </row>
    <row r="22" spans="1:14">
      <c r="A22" s="4" t="s">
        <v>237</v>
      </c>
      <c r="B22" s="5">
        <v>100</v>
      </c>
      <c r="C22" s="8">
        <v>100</v>
      </c>
      <c r="D22" s="5">
        <v>90</v>
      </c>
      <c r="E22" s="5"/>
      <c r="F22" s="5"/>
      <c r="G22" s="6">
        <f t="shared" si="1"/>
        <v>96.6666666666667</v>
      </c>
      <c r="H22" s="5">
        <v>100</v>
      </c>
      <c r="I22" s="5">
        <v>100</v>
      </c>
      <c r="J22" s="5">
        <v>90</v>
      </c>
      <c r="K22" s="5"/>
      <c r="L22" s="5"/>
      <c r="M22" s="10">
        <f t="shared" si="2"/>
        <v>96.6666666666667</v>
      </c>
      <c r="N22" s="10">
        <f t="shared" si="3"/>
        <v>96.6666666666667</v>
      </c>
    </row>
    <row r="23" spans="1:14">
      <c r="A23" s="4" t="s">
        <v>238</v>
      </c>
      <c r="B23" s="5">
        <v>100</v>
      </c>
      <c r="C23" s="8">
        <v>100</v>
      </c>
      <c r="D23" s="5">
        <v>100</v>
      </c>
      <c r="E23" s="42" t="s">
        <v>15</v>
      </c>
      <c r="F23" s="5"/>
      <c r="G23" s="6">
        <f t="shared" si="1"/>
        <v>90</v>
      </c>
      <c r="H23" s="5">
        <v>100</v>
      </c>
      <c r="I23" s="5">
        <v>100</v>
      </c>
      <c r="J23" s="5">
        <v>100</v>
      </c>
      <c r="K23" s="5"/>
      <c r="L23" s="5"/>
      <c r="M23" s="10">
        <f t="shared" si="2"/>
        <v>100</v>
      </c>
      <c r="N23" s="10">
        <f t="shared" si="3"/>
        <v>95</v>
      </c>
    </row>
    <row r="24" spans="1:14">
      <c r="A24" s="4" t="s">
        <v>239</v>
      </c>
      <c r="B24" s="5">
        <v>80</v>
      </c>
      <c r="C24" s="8">
        <v>50</v>
      </c>
      <c r="D24" s="5">
        <v>90</v>
      </c>
      <c r="E24" s="5"/>
      <c r="F24" s="42" t="s">
        <v>15</v>
      </c>
      <c r="G24" s="6">
        <f t="shared" si="1"/>
        <v>63.3333333333333</v>
      </c>
      <c r="H24" s="5">
        <v>80</v>
      </c>
      <c r="I24" s="5">
        <v>90</v>
      </c>
      <c r="J24" s="5">
        <v>100</v>
      </c>
      <c r="K24" s="5"/>
      <c r="L24" s="5"/>
      <c r="M24" s="10">
        <f t="shared" si="2"/>
        <v>90</v>
      </c>
      <c r="N24" s="24">
        <f t="shared" si="3"/>
        <v>76.6666666666667</v>
      </c>
    </row>
    <row r="25" spans="1:14">
      <c r="A25" s="4" t="s">
        <v>240</v>
      </c>
      <c r="B25" s="5">
        <v>90</v>
      </c>
      <c r="C25" s="8">
        <v>100</v>
      </c>
      <c r="D25" s="5">
        <v>100</v>
      </c>
      <c r="E25" s="5"/>
      <c r="F25" s="42" t="s">
        <v>15</v>
      </c>
      <c r="G25" s="6">
        <f t="shared" si="1"/>
        <v>86.6666666666667</v>
      </c>
      <c r="H25" s="5">
        <v>100</v>
      </c>
      <c r="I25" s="5">
        <v>100</v>
      </c>
      <c r="J25" s="5">
        <v>100</v>
      </c>
      <c r="K25" s="5"/>
      <c r="L25" s="5"/>
      <c r="M25" s="10">
        <f t="shared" si="2"/>
        <v>100</v>
      </c>
      <c r="N25" s="10">
        <f t="shared" si="3"/>
        <v>93.3333333333333</v>
      </c>
    </row>
    <row r="26" spans="1:14">
      <c r="A26" s="4" t="s">
        <v>241</v>
      </c>
      <c r="B26" s="5">
        <v>100</v>
      </c>
      <c r="C26" s="8">
        <v>100</v>
      </c>
      <c r="D26" s="5">
        <v>100</v>
      </c>
      <c r="E26" s="5"/>
      <c r="F26" s="42" t="s">
        <v>15</v>
      </c>
      <c r="G26" s="6">
        <f t="shared" si="1"/>
        <v>90</v>
      </c>
      <c r="H26" s="5">
        <v>100</v>
      </c>
      <c r="I26" s="5">
        <v>100</v>
      </c>
      <c r="J26" s="5">
        <v>100</v>
      </c>
      <c r="K26" s="43" t="s">
        <v>242</v>
      </c>
      <c r="L26" s="5"/>
      <c r="M26" s="10">
        <f t="shared" si="2"/>
        <v>99</v>
      </c>
      <c r="N26" s="10">
        <f t="shared" si="3"/>
        <v>94.5</v>
      </c>
    </row>
    <row r="27" spans="1:14">
      <c r="A27" s="4" t="s">
        <v>243</v>
      </c>
      <c r="B27" s="5">
        <v>90</v>
      </c>
      <c r="C27" s="8">
        <v>100</v>
      </c>
      <c r="D27" s="5">
        <v>100</v>
      </c>
      <c r="E27" s="5"/>
      <c r="F27" s="42" t="s">
        <v>15</v>
      </c>
      <c r="G27" s="6">
        <f t="shared" si="1"/>
        <v>86.6666666666667</v>
      </c>
      <c r="H27" s="5">
        <v>100</v>
      </c>
      <c r="I27" s="5">
        <v>100</v>
      </c>
      <c r="J27" s="5">
        <v>100</v>
      </c>
      <c r="K27" s="5"/>
      <c r="L27" s="5"/>
      <c r="M27" s="10">
        <f t="shared" si="2"/>
        <v>100</v>
      </c>
      <c r="N27" s="10">
        <f t="shared" si="3"/>
        <v>93.3333333333333</v>
      </c>
    </row>
    <row r="28" spans="1:14">
      <c r="A28" s="4" t="s">
        <v>244</v>
      </c>
      <c r="B28" s="5">
        <v>100</v>
      </c>
      <c r="C28" s="5">
        <v>50</v>
      </c>
      <c r="D28" s="5">
        <v>100</v>
      </c>
      <c r="E28" s="5"/>
      <c r="F28" s="5"/>
      <c r="G28" s="6">
        <f t="shared" si="1"/>
        <v>83.3333333333333</v>
      </c>
      <c r="H28" s="5">
        <v>50</v>
      </c>
      <c r="I28" s="8">
        <v>100</v>
      </c>
      <c r="J28" s="5">
        <v>50</v>
      </c>
      <c r="K28" s="5"/>
      <c r="L28" s="5"/>
      <c r="M28" s="10">
        <f t="shared" si="2"/>
        <v>66.6666666666667</v>
      </c>
      <c r="N28" s="24">
        <f t="shared" si="3"/>
        <v>75</v>
      </c>
    </row>
    <row r="29" spans="1:14">
      <c r="A29" s="4" t="s">
        <v>245</v>
      </c>
      <c r="B29" s="5">
        <v>100</v>
      </c>
      <c r="C29" s="5">
        <v>100</v>
      </c>
      <c r="D29" s="5">
        <v>100</v>
      </c>
      <c r="E29" s="5"/>
      <c r="F29" s="5"/>
      <c r="G29" s="6">
        <f t="shared" si="1"/>
        <v>100</v>
      </c>
      <c r="H29" s="5">
        <v>90</v>
      </c>
      <c r="I29" s="8">
        <v>100</v>
      </c>
      <c r="J29" s="5">
        <v>100</v>
      </c>
      <c r="K29" s="5"/>
      <c r="L29" s="5"/>
      <c r="M29" s="10">
        <f t="shared" si="2"/>
        <v>96.6666666666667</v>
      </c>
      <c r="N29" s="10">
        <f t="shared" si="3"/>
        <v>98.3333333333333</v>
      </c>
    </row>
    <row r="30" spans="1:14">
      <c r="A30" s="4" t="s">
        <v>246</v>
      </c>
      <c r="B30" s="5">
        <v>100</v>
      </c>
      <c r="C30" s="5">
        <v>90</v>
      </c>
      <c r="D30" s="5">
        <v>100</v>
      </c>
      <c r="E30" s="42" t="s">
        <v>11</v>
      </c>
      <c r="F30" s="5"/>
      <c r="G30" s="6">
        <f t="shared" si="1"/>
        <v>91.6666666666667</v>
      </c>
      <c r="H30" s="5">
        <v>90</v>
      </c>
      <c r="I30" s="8">
        <v>100</v>
      </c>
      <c r="J30" s="5">
        <v>100</v>
      </c>
      <c r="K30" s="5"/>
      <c r="L30" s="5"/>
      <c r="M30" s="10">
        <f t="shared" si="2"/>
        <v>96.6666666666667</v>
      </c>
      <c r="N30" s="10">
        <f t="shared" si="3"/>
        <v>94.1666666666667</v>
      </c>
    </row>
  </sheetData>
  <mergeCells count="3">
    <mergeCell ref="A1:G1"/>
    <mergeCell ref="H1:M1"/>
    <mergeCell ref="N1:N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"/>
  <sheetViews>
    <sheetView workbookViewId="0">
      <selection activeCell="B2" sqref="B$1:N$1048576"/>
    </sheetView>
  </sheetViews>
  <sheetFormatPr defaultColWidth="9.02777777777778" defaultRowHeight="14.4"/>
  <cols>
    <col min="2" max="6" width="17.2222222222222" customWidth="1"/>
    <col min="7" max="7" width="7.55555555555556" customWidth="1"/>
    <col min="8" max="12" width="17.2222222222222" customWidth="1"/>
    <col min="13" max="13" width="7.55555555555556" customWidth="1"/>
    <col min="14" max="14" width="19.6666666666667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2" t="s">
        <v>1</v>
      </c>
      <c r="I1" s="18"/>
      <c r="J1" s="18"/>
      <c r="K1" s="18"/>
      <c r="L1" s="18"/>
      <c r="M1" s="18"/>
      <c r="N1" s="19"/>
      <c r="O1" s="3" t="s">
        <v>2</v>
      </c>
    </row>
    <row r="2" spans="1:15">
      <c r="A2" s="1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3" t="s">
        <v>8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9" t="s">
        <v>9</v>
      </c>
      <c r="N2" s="9" t="s">
        <v>247</v>
      </c>
      <c r="O2" s="20"/>
    </row>
    <row r="3" spans="1:15">
      <c r="A3" s="14" t="s">
        <v>248</v>
      </c>
      <c r="B3" s="15">
        <v>100</v>
      </c>
      <c r="C3" s="15">
        <v>100</v>
      </c>
      <c r="D3" s="15">
        <v>100</v>
      </c>
      <c r="E3" s="15"/>
      <c r="F3" s="15"/>
      <c r="G3" s="16">
        <f>F3+E3+AVERAGE(B3:D3)</f>
        <v>100</v>
      </c>
      <c r="H3" s="15">
        <v>100</v>
      </c>
      <c r="I3" s="15">
        <v>100</v>
      </c>
      <c r="J3" s="15">
        <v>100</v>
      </c>
      <c r="K3" s="41" t="s">
        <v>249</v>
      </c>
      <c r="L3" s="15"/>
      <c r="M3" s="10">
        <f>L3+N3+K3+AVERAGE(H3:J3)</f>
        <v>70</v>
      </c>
      <c r="N3" s="8"/>
      <c r="O3" s="10">
        <f t="shared" ref="O3:O66" si="0">AVERAGE(G3,M3)+N3</f>
        <v>85</v>
      </c>
    </row>
    <row r="4" spans="1:15">
      <c r="A4" s="14" t="s">
        <v>250</v>
      </c>
      <c r="B4" s="15">
        <v>95</v>
      </c>
      <c r="C4" s="15">
        <v>100</v>
      </c>
      <c r="D4" s="15">
        <v>100</v>
      </c>
      <c r="E4" s="41" t="s">
        <v>11</v>
      </c>
      <c r="F4" s="15"/>
      <c r="G4" s="16">
        <f t="shared" ref="G4:G35" si="1">F4+E4+AVERAGE(B4:D4)</f>
        <v>93.3333333333333</v>
      </c>
      <c r="H4" s="15">
        <v>100</v>
      </c>
      <c r="I4" s="15">
        <v>100</v>
      </c>
      <c r="J4" s="15">
        <v>100</v>
      </c>
      <c r="K4" s="15"/>
      <c r="L4" s="15"/>
      <c r="M4" s="10">
        <f t="shared" ref="M4:M35" si="2">L4+N4+K4+AVERAGE(H4:J4)</f>
        <v>100</v>
      </c>
      <c r="N4" s="8"/>
      <c r="O4" s="10">
        <f t="shared" si="0"/>
        <v>96.6666666666667</v>
      </c>
    </row>
    <row r="5" spans="1:15">
      <c r="A5" s="14" t="s">
        <v>251</v>
      </c>
      <c r="B5" s="15">
        <v>95</v>
      </c>
      <c r="C5" s="15">
        <v>100</v>
      </c>
      <c r="D5" s="15">
        <v>90</v>
      </c>
      <c r="E5" s="15"/>
      <c r="F5" s="41" t="s">
        <v>252</v>
      </c>
      <c r="G5" s="16">
        <f t="shared" si="1"/>
        <v>86</v>
      </c>
      <c r="H5" s="15">
        <v>100</v>
      </c>
      <c r="I5" s="15">
        <v>100</v>
      </c>
      <c r="J5" s="15">
        <v>100</v>
      </c>
      <c r="K5" s="15"/>
      <c r="L5" s="15"/>
      <c r="M5" s="10">
        <f t="shared" si="2"/>
        <v>100</v>
      </c>
      <c r="N5" s="8"/>
      <c r="O5" s="10">
        <f t="shared" si="0"/>
        <v>93</v>
      </c>
    </row>
    <row r="6" spans="1:15">
      <c r="A6" s="14" t="s">
        <v>253</v>
      </c>
      <c r="B6" s="15">
        <v>95</v>
      </c>
      <c r="C6" s="15">
        <v>100</v>
      </c>
      <c r="D6" s="15">
        <v>100</v>
      </c>
      <c r="E6" s="15"/>
      <c r="F6" s="41" t="s">
        <v>15</v>
      </c>
      <c r="G6" s="16">
        <f t="shared" si="1"/>
        <v>88.3333333333333</v>
      </c>
      <c r="H6" s="15">
        <v>100</v>
      </c>
      <c r="I6" s="15">
        <v>100</v>
      </c>
      <c r="J6" s="15">
        <v>100</v>
      </c>
      <c r="K6" s="41" t="s">
        <v>15</v>
      </c>
      <c r="L6" s="15"/>
      <c r="M6" s="10">
        <f t="shared" si="2"/>
        <v>90</v>
      </c>
      <c r="N6" s="8"/>
      <c r="O6" s="10">
        <f t="shared" si="0"/>
        <v>89.1666666666667</v>
      </c>
    </row>
    <row r="7" spans="1:15">
      <c r="A7" s="14" t="s">
        <v>254</v>
      </c>
      <c r="B7" s="15">
        <v>100</v>
      </c>
      <c r="C7" s="15">
        <v>100</v>
      </c>
      <c r="D7" s="15">
        <v>100</v>
      </c>
      <c r="E7" s="15"/>
      <c r="F7" s="41" t="s">
        <v>22</v>
      </c>
      <c r="G7" s="16">
        <f t="shared" si="1"/>
        <v>96</v>
      </c>
      <c r="H7" s="15">
        <v>100</v>
      </c>
      <c r="I7" s="15">
        <v>90</v>
      </c>
      <c r="J7" s="15">
        <v>100</v>
      </c>
      <c r="K7" s="41" t="s">
        <v>22</v>
      </c>
      <c r="L7" s="15"/>
      <c r="M7" s="10">
        <f t="shared" si="2"/>
        <v>92.6666666666667</v>
      </c>
      <c r="N7" s="8"/>
      <c r="O7" s="10">
        <f t="shared" si="0"/>
        <v>94.3333333333333</v>
      </c>
    </row>
    <row r="8" spans="1:15">
      <c r="A8" s="14" t="s">
        <v>255</v>
      </c>
      <c r="B8" s="15">
        <v>100</v>
      </c>
      <c r="C8" s="15">
        <v>100</v>
      </c>
      <c r="D8" s="15">
        <v>100</v>
      </c>
      <c r="E8" s="15"/>
      <c r="F8" s="15"/>
      <c r="G8" s="16">
        <f t="shared" si="1"/>
        <v>100</v>
      </c>
      <c r="H8" s="15">
        <v>100</v>
      </c>
      <c r="I8" s="15">
        <v>100</v>
      </c>
      <c r="J8" s="15">
        <v>100</v>
      </c>
      <c r="K8" s="15"/>
      <c r="L8" s="15"/>
      <c r="M8" s="10">
        <f t="shared" si="2"/>
        <v>100</v>
      </c>
      <c r="N8" s="8"/>
      <c r="O8" s="10">
        <f t="shared" si="0"/>
        <v>100</v>
      </c>
    </row>
    <row r="9" spans="1:15">
      <c r="A9" s="14" t="s">
        <v>256</v>
      </c>
      <c r="B9" s="15">
        <v>95</v>
      </c>
      <c r="C9" s="15">
        <v>100</v>
      </c>
      <c r="D9" s="15">
        <v>90</v>
      </c>
      <c r="E9" s="15"/>
      <c r="F9" s="41" t="s">
        <v>15</v>
      </c>
      <c r="G9" s="16">
        <f t="shared" si="1"/>
        <v>85</v>
      </c>
      <c r="H9" s="15">
        <v>90</v>
      </c>
      <c r="I9" s="15">
        <v>90</v>
      </c>
      <c r="J9" s="15">
        <v>95</v>
      </c>
      <c r="K9" s="41" t="s">
        <v>257</v>
      </c>
      <c r="L9" s="15"/>
      <c r="M9" s="10">
        <f t="shared" si="2"/>
        <v>51.6666666666667</v>
      </c>
      <c r="N9" s="8"/>
      <c r="O9" s="10">
        <f t="shared" si="0"/>
        <v>68.3333333333333</v>
      </c>
    </row>
    <row r="10" spans="1:15">
      <c r="A10" s="14" t="s">
        <v>258</v>
      </c>
      <c r="B10" s="15">
        <v>100</v>
      </c>
      <c r="C10" s="15">
        <v>100</v>
      </c>
      <c r="D10" s="15">
        <v>100</v>
      </c>
      <c r="E10" s="15"/>
      <c r="F10" s="41" t="s">
        <v>15</v>
      </c>
      <c r="G10" s="16">
        <f t="shared" si="1"/>
        <v>90</v>
      </c>
      <c r="H10" s="15">
        <v>100</v>
      </c>
      <c r="I10" s="15">
        <v>100</v>
      </c>
      <c r="J10" s="15">
        <v>100</v>
      </c>
      <c r="K10" s="15"/>
      <c r="L10" s="41" t="s">
        <v>11</v>
      </c>
      <c r="M10" s="10">
        <f t="shared" si="2"/>
        <v>95</v>
      </c>
      <c r="N10" s="8"/>
      <c r="O10" s="10">
        <f t="shared" si="0"/>
        <v>92.5</v>
      </c>
    </row>
    <row r="11" spans="1:15">
      <c r="A11" s="14" t="s">
        <v>259</v>
      </c>
      <c r="B11" s="15">
        <v>100</v>
      </c>
      <c r="C11" s="15">
        <v>100</v>
      </c>
      <c r="D11" s="15">
        <v>90</v>
      </c>
      <c r="E11" s="15"/>
      <c r="F11" s="41" t="s">
        <v>15</v>
      </c>
      <c r="G11" s="16">
        <f t="shared" si="1"/>
        <v>86.6666666666667</v>
      </c>
      <c r="H11" s="15">
        <v>100</v>
      </c>
      <c r="I11" s="15">
        <v>100</v>
      </c>
      <c r="J11" s="15">
        <v>100</v>
      </c>
      <c r="K11" s="41" t="s">
        <v>249</v>
      </c>
      <c r="L11" s="15"/>
      <c r="M11" s="10">
        <f t="shared" si="2"/>
        <v>70</v>
      </c>
      <c r="N11" s="8"/>
      <c r="O11" s="10">
        <f t="shared" si="0"/>
        <v>78.3333333333333</v>
      </c>
    </row>
    <row r="12" spans="1:15">
      <c r="A12" s="14" t="s">
        <v>260</v>
      </c>
      <c r="B12" s="15">
        <v>100</v>
      </c>
      <c r="C12" s="15">
        <v>100</v>
      </c>
      <c r="D12" s="15">
        <v>100</v>
      </c>
      <c r="E12" s="15"/>
      <c r="F12" s="15"/>
      <c r="G12" s="16">
        <f t="shared" si="1"/>
        <v>100</v>
      </c>
      <c r="H12" s="15">
        <v>100</v>
      </c>
      <c r="I12" s="15">
        <v>100</v>
      </c>
      <c r="J12" s="15">
        <v>100</v>
      </c>
      <c r="K12" s="15"/>
      <c r="L12" s="15"/>
      <c r="M12" s="10">
        <f t="shared" si="2"/>
        <v>100</v>
      </c>
      <c r="N12" s="8"/>
      <c r="O12" s="10">
        <f t="shared" si="0"/>
        <v>100</v>
      </c>
    </row>
    <row r="13" spans="1:15">
      <c r="A13" s="14" t="s">
        <v>261</v>
      </c>
      <c r="B13" s="15">
        <v>100</v>
      </c>
      <c r="C13" s="15">
        <v>100</v>
      </c>
      <c r="D13" s="15">
        <v>100</v>
      </c>
      <c r="E13" s="15"/>
      <c r="F13" s="15"/>
      <c r="G13" s="16">
        <f t="shared" si="1"/>
        <v>100</v>
      </c>
      <c r="H13" s="15">
        <v>100</v>
      </c>
      <c r="I13" s="15">
        <v>100</v>
      </c>
      <c r="J13" s="15">
        <v>100</v>
      </c>
      <c r="K13" s="15"/>
      <c r="L13" s="15"/>
      <c r="M13" s="10">
        <f t="shared" si="2"/>
        <v>100</v>
      </c>
      <c r="N13" s="8"/>
      <c r="O13" s="10">
        <f t="shared" si="0"/>
        <v>100</v>
      </c>
    </row>
    <row r="14" spans="1:15">
      <c r="A14" s="14" t="s">
        <v>262</v>
      </c>
      <c r="B14" s="15">
        <v>100</v>
      </c>
      <c r="C14" s="15">
        <v>100</v>
      </c>
      <c r="D14" s="15">
        <v>100</v>
      </c>
      <c r="E14" s="15"/>
      <c r="F14" s="15"/>
      <c r="G14" s="16">
        <f t="shared" si="1"/>
        <v>100</v>
      </c>
      <c r="H14" s="15">
        <v>100</v>
      </c>
      <c r="I14" s="15">
        <v>100</v>
      </c>
      <c r="J14" s="15">
        <v>100</v>
      </c>
      <c r="K14" s="41" t="s">
        <v>31</v>
      </c>
      <c r="L14" s="15"/>
      <c r="M14" s="10">
        <f t="shared" si="2"/>
        <v>99</v>
      </c>
      <c r="N14" s="8"/>
      <c r="O14" s="10">
        <f t="shared" si="0"/>
        <v>99.5</v>
      </c>
    </row>
    <row r="15" spans="1:15">
      <c r="A15" s="14" t="s">
        <v>263</v>
      </c>
      <c r="B15" s="15">
        <v>100</v>
      </c>
      <c r="C15" s="15">
        <v>100</v>
      </c>
      <c r="D15" s="15">
        <v>90</v>
      </c>
      <c r="E15" s="15"/>
      <c r="F15" s="41" t="s">
        <v>66</v>
      </c>
      <c r="G15" s="16">
        <f t="shared" si="1"/>
        <v>93.6666666666667</v>
      </c>
      <c r="H15" s="15">
        <v>100</v>
      </c>
      <c r="I15" s="15">
        <v>100</v>
      </c>
      <c r="J15" s="15">
        <v>100</v>
      </c>
      <c r="K15" s="41" t="s">
        <v>11</v>
      </c>
      <c r="L15" s="15"/>
      <c r="M15" s="10">
        <f t="shared" si="2"/>
        <v>95</v>
      </c>
      <c r="N15" s="8"/>
      <c r="O15" s="10">
        <f t="shared" si="0"/>
        <v>94.3333333333333</v>
      </c>
    </row>
    <row r="16" spans="1:15">
      <c r="A16" s="14" t="s">
        <v>264</v>
      </c>
      <c r="B16" s="15">
        <v>100</v>
      </c>
      <c r="C16" s="15">
        <v>100</v>
      </c>
      <c r="D16" s="15">
        <v>90</v>
      </c>
      <c r="E16" s="15"/>
      <c r="F16" s="41" t="s">
        <v>66</v>
      </c>
      <c r="G16" s="16">
        <f t="shared" si="1"/>
        <v>93.6666666666667</v>
      </c>
      <c r="H16" s="15">
        <v>100</v>
      </c>
      <c r="I16" s="15">
        <v>100</v>
      </c>
      <c r="J16" s="15">
        <v>100</v>
      </c>
      <c r="K16" s="15"/>
      <c r="L16" s="41" t="s">
        <v>11</v>
      </c>
      <c r="M16" s="10">
        <f t="shared" si="2"/>
        <v>95</v>
      </c>
      <c r="N16" s="8"/>
      <c r="O16" s="10">
        <f t="shared" si="0"/>
        <v>94.3333333333333</v>
      </c>
    </row>
    <row r="17" spans="1:15">
      <c r="A17" s="14" t="s">
        <v>265</v>
      </c>
      <c r="B17" s="15">
        <v>100</v>
      </c>
      <c r="C17" s="15">
        <v>100</v>
      </c>
      <c r="D17" s="15">
        <v>80</v>
      </c>
      <c r="E17" s="15"/>
      <c r="F17" s="41" t="s">
        <v>15</v>
      </c>
      <c r="G17" s="16">
        <f t="shared" si="1"/>
        <v>83.3333333333333</v>
      </c>
      <c r="H17" s="15">
        <v>100</v>
      </c>
      <c r="I17" s="15">
        <v>100</v>
      </c>
      <c r="J17" s="15">
        <v>100</v>
      </c>
      <c r="K17" s="15"/>
      <c r="L17" s="41" t="s">
        <v>11</v>
      </c>
      <c r="M17" s="10">
        <f t="shared" si="2"/>
        <v>95</v>
      </c>
      <c r="N17" s="8"/>
      <c r="O17" s="10">
        <f t="shared" si="0"/>
        <v>89.1666666666667</v>
      </c>
    </row>
    <row r="18" spans="1:15">
      <c r="A18" s="14" t="s">
        <v>266</v>
      </c>
      <c r="B18" s="15">
        <v>100</v>
      </c>
      <c r="C18" s="15">
        <v>100</v>
      </c>
      <c r="D18" s="15">
        <v>90</v>
      </c>
      <c r="E18" s="41" t="s">
        <v>15</v>
      </c>
      <c r="F18" s="15"/>
      <c r="G18" s="16">
        <f t="shared" si="1"/>
        <v>86.6666666666667</v>
      </c>
      <c r="H18" s="15">
        <v>100</v>
      </c>
      <c r="I18" s="15">
        <v>100</v>
      </c>
      <c r="J18" s="15">
        <v>100</v>
      </c>
      <c r="K18" s="15"/>
      <c r="L18" s="15"/>
      <c r="M18" s="10">
        <f t="shared" si="2"/>
        <v>100</v>
      </c>
      <c r="N18" s="8"/>
      <c r="O18" s="10">
        <f t="shared" si="0"/>
        <v>93.3333333333333</v>
      </c>
    </row>
    <row r="19" spans="1:15">
      <c r="A19" s="14" t="s">
        <v>267</v>
      </c>
      <c r="B19" s="15">
        <v>100</v>
      </c>
      <c r="C19" s="15">
        <v>100</v>
      </c>
      <c r="D19" s="15">
        <v>100</v>
      </c>
      <c r="E19" s="41" t="s">
        <v>69</v>
      </c>
      <c r="F19" s="15"/>
      <c r="G19" s="16">
        <f t="shared" si="1"/>
        <v>94</v>
      </c>
      <c r="H19" s="15">
        <v>100</v>
      </c>
      <c r="I19" s="15">
        <v>90</v>
      </c>
      <c r="J19" s="15">
        <v>100</v>
      </c>
      <c r="K19" s="41" t="s">
        <v>52</v>
      </c>
      <c r="L19" s="15"/>
      <c r="M19" s="10">
        <f t="shared" si="2"/>
        <v>94.6666666666667</v>
      </c>
      <c r="N19" s="8"/>
      <c r="O19" s="10">
        <f t="shared" si="0"/>
        <v>94.3333333333333</v>
      </c>
    </row>
    <row r="20" spans="1:15">
      <c r="A20" s="14" t="s">
        <v>268</v>
      </c>
      <c r="B20" s="15">
        <v>100</v>
      </c>
      <c r="C20" s="15">
        <v>100</v>
      </c>
      <c r="D20" s="15">
        <v>100</v>
      </c>
      <c r="E20" s="15"/>
      <c r="F20" s="15"/>
      <c r="G20" s="16">
        <f t="shared" si="1"/>
        <v>100</v>
      </c>
      <c r="H20" s="15">
        <v>100</v>
      </c>
      <c r="I20" s="15">
        <v>100</v>
      </c>
      <c r="J20" s="15">
        <v>100</v>
      </c>
      <c r="K20" s="41" t="s">
        <v>31</v>
      </c>
      <c r="L20" s="15"/>
      <c r="M20" s="10">
        <f t="shared" si="2"/>
        <v>99</v>
      </c>
      <c r="N20" s="8"/>
      <c r="O20" s="10">
        <f t="shared" si="0"/>
        <v>99.5</v>
      </c>
    </row>
    <row r="21" spans="1:15">
      <c r="A21" s="14" t="s">
        <v>269</v>
      </c>
      <c r="B21" s="15">
        <v>100</v>
      </c>
      <c r="C21" s="15">
        <v>100</v>
      </c>
      <c r="D21" s="15">
        <v>100</v>
      </c>
      <c r="E21" s="15"/>
      <c r="F21" s="15"/>
      <c r="G21" s="16">
        <f t="shared" si="1"/>
        <v>100</v>
      </c>
      <c r="H21" s="15">
        <v>100</v>
      </c>
      <c r="I21" s="15">
        <v>100</v>
      </c>
      <c r="J21" s="15">
        <v>100</v>
      </c>
      <c r="K21" s="15"/>
      <c r="L21" s="41" t="s">
        <v>31</v>
      </c>
      <c r="M21" s="10">
        <f t="shared" si="2"/>
        <v>99</v>
      </c>
      <c r="N21" s="8"/>
      <c r="O21" s="10">
        <f t="shared" si="0"/>
        <v>99.5</v>
      </c>
    </row>
    <row r="22" spans="1:15">
      <c r="A22" s="14" t="s">
        <v>270</v>
      </c>
      <c r="B22" s="15">
        <v>100</v>
      </c>
      <c r="C22" s="15">
        <v>100</v>
      </c>
      <c r="D22" s="15">
        <v>90</v>
      </c>
      <c r="E22" s="41" t="s">
        <v>66</v>
      </c>
      <c r="F22" s="41" t="s">
        <v>11</v>
      </c>
      <c r="G22" s="16">
        <f t="shared" si="1"/>
        <v>88.6666666666667</v>
      </c>
      <c r="H22" s="15">
        <v>100</v>
      </c>
      <c r="I22" s="15">
        <v>100</v>
      </c>
      <c r="J22" s="15">
        <v>100</v>
      </c>
      <c r="K22" s="15"/>
      <c r="L22" s="15"/>
      <c r="M22" s="10">
        <f t="shared" si="2"/>
        <v>100</v>
      </c>
      <c r="N22" s="8"/>
      <c r="O22" s="10">
        <f t="shared" si="0"/>
        <v>94.3333333333333</v>
      </c>
    </row>
    <row r="23" spans="1:15">
      <c r="A23" s="14" t="s">
        <v>271</v>
      </c>
      <c r="B23" s="15">
        <v>100</v>
      </c>
      <c r="C23" s="15">
        <v>100</v>
      </c>
      <c r="D23" s="15">
        <v>90</v>
      </c>
      <c r="E23" s="41" t="s">
        <v>69</v>
      </c>
      <c r="F23" s="41" t="s">
        <v>52</v>
      </c>
      <c r="G23" s="16">
        <f t="shared" si="1"/>
        <v>88.6666666666667</v>
      </c>
      <c r="H23" s="15">
        <v>100</v>
      </c>
      <c r="I23" s="15">
        <v>100</v>
      </c>
      <c r="J23" s="15">
        <v>100</v>
      </c>
      <c r="K23" s="15"/>
      <c r="L23" s="15"/>
      <c r="M23" s="10">
        <f t="shared" si="2"/>
        <v>100</v>
      </c>
      <c r="N23" s="8"/>
      <c r="O23" s="10">
        <f t="shared" si="0"/>
        <v>94.3333333333333</v>
      </c>
    </row>
    <row r="24" spans="1:15">
      <c r="A24" s="14" t="s">
        <v>272</v>
      </c>
      <c r="B24" s="15">
        <v>100</v>
      </c>
      <c r="C24" s="15">
        <v>100</v>
      </c>
      <c r="D24" s="15">
        <v>100</v>
      </c>
      <c r="E24" s="41" t="s">
        <v>15</v>
      </c>
      <c r="F24" s="15"/>
      <c r="G24" s="16">
        <f t="shared" si="1"/>
        <v>90</v>
      </c>
      <c r="H24" s="15">
        <v>100</v>
      </c>
      <c r="I24" s="15">
        <v>100</v>
      </c>
      <c r="J24" s="15">
        <v>100</v>
      </c>
      <c r="K24" s="15"/>
      <c r="L24" s="41" t="s">
        <v>15</v>
      </c>
      <c r="M24" s="10">
        <f t="shared" si="2"/>
        <v>90</v>
      </c>
      <c r="N24" s="8"/>
      <c r="O24" s="10">
        <f t="shared" si="0"/>
        <v>90</v>
      </c>
    </row>
    <row r="25" spans="1:15">
      <c r="A25" s="17" t="s">
        <v>273</v>
      </c>
      <c r="B25" s="15">
        <v>100</v>
      </c>
      <c r="C25" s="15">
        <v>100</v>
      </c>
      <c r="D25" s="15">
        <v>100</v>
      </c>
      <c r="E25" s="15"/>
      <c r="F25" s="41" t="s">
        <v>52</v>
      </c>
      <c r="G25" s="16">
        <f t="shared" si="1"/>
        <v>98</v>
      </c>
      <c r="H25" s="15">
        <v>100</v>
      </c>
      <c r="I25" s="15">
        <v>100</v>
      </c>
      <c r="J25" s="15">
        <v>100</v>
      </c>
      <c r="K25" s="41" t="s">
        <v>11</v>
      </c>
      <c r="L25" s="41" t="s">
        <v>11</v>
      </c>
      <c r="M25" s="10">
        <f t="shared" si="2"/>
        <v>90</v>
      </c>
      <c r="N25" s="8"/>
      <c r="O25" s="10">
        <f t="shared" si="0"/>
        <v>94</v>
      </c>
    </row>
    <row r="26" spans="1:15">
      <c r="A26" s="17" t="s">
        <v>274</v>
      </c>
      <c r="B26" s="15">
        <v>100</v>
      </c>
      <c r="C26" s="15">
        <v>100</v>
      </c>
      <c r="D26" s="15">
        <v>100</v>
      </c>
      <c r="E26" s="15"/>
      <c r="F26" s="41" t="s">
        <v>11</v>
      </c>
      <c r="G26" s="16">
        <f t="shared" si="1"/>
        <v>95</v>
      </c>
      <c r="H26" s="15">
        <v>100</v>
      </c>
      <c r="I26" s="15">
        <v>100</v>
      </c>
      <c r="J26" s="15">
        <v>95</v>
      </c>
      <c r="K26" s="15"/>
      <c r="L26" s="15"/>
      <c r="M26" s="10">
        <f t="shared" si="2"/>
        <v>98.3333333333333</v>
      </c>
      <c r="N26" s="8"/>
      <c r="O26" s="10">
        <f t="shared" si="0"/>
        <v>96.6666666666667</v>
      </c>
    </row>
    <row r="27" spans="1:15">
      <c r="A27" s="17" t="s">
        <v>275</v>
      </c>
      <c r="B27" s="15">
        <v>100</v>
      </c>
      <c r="C27" s="15">
        <v>100</v>
      </c>
      <c r="D27" s="15">
        <v>100</v>
      </c>
      <c r="E27" s="41" t="s">
        <v>49</v>
      </c>
      <c r="F27" s="15"/>
      <c r="G27" s="16">
        <f t="shared" si="1"/>
        <v>80</v>
      </c>
      <c r="H27" s="15">
        <v>100</v>
      </c>
      <c r="I27" s="15">
        <v>100</v>
      </c>
      <c r="J27" s="15">
        <v>100</v>
      </c>
      <c r="K27" s="15"/>
      <c r="L27" s="15"/>
      <c r="M27" s="10">
        <f t="shared" si="2"/>
        <v>100</v>
      </c>
      <c r="N27" s="8"/>
      <c r="O27" s="10">
        <f t="shared" si="0"/>
        <v>90</v>
      </c>
    </row>
    <row r="28" spans="1:15">
      <c r="A28" s="17" t="s">
        <v>276</v>
      </c>
      <c r="B28" s="15">
        <v>95</v>
      </c>
      <c r="C28" s="15">
        <v>100</v>
      </c>
      <c r="D28" s="15">
        <v>100</v>
      </c>
      <c r="E28" s="15"/>
      <c r="F28" s="41" t="s">
        <v>66</v>
      </c>
      <c r="G28" s="16">
        <f t="shared" si="1"/>
        <v>95.3333333333333</v>
      </c>
      <c r="H28" s="15">
        <v>100</v>
      </c>
      <c r="I28" s="15">
        <v>100</v>
      </c>
      <c r="J28" s="15">
        <v>100</v>
      </c>
      <c r="K28" s="41" t="s">
        <v>52</v>
      </c>
      <c r="L28" s="15"/>
      <c r="M28" s="10">
        <f t="shared" si="2"/>
        <v>98</v>
      </c>
      <c r="N28" s="8"/>
      <c r="O28" s="10">
        <f t="shared" si="0"/>
        <v>96.6666666666667</v>
      </c>
    </row>
    <row r="29" spans="1:15">
      <c r="A29" s="17" t="s">
        <v>277</v>
      </c>
      <c r="B29" s="15">
        <v>100</v>
      </c>
      <c r="C29" s="15">
        <v>100</v>
      </c>
      <c r="D29" s="15">
        <v>100</v>
      </c>
      <c r="E29" s="15"/>
      <c r="F29" s="15"/>
      <c r="G29" s="16">
        <f t="shared" si="1"/>
        <v>100</v>
      </c>
      <c r="H29" s="15">
        <v>100</v>
      </c>
      <c r="I29" s="15">
        <v>100</v>
      </c>
      <c r="J29" s="15">
        <v>100</v>
      </c>
      <c r="K29" s="15"/>
      <c r="L29" s="41" t="s">
        <v>31</v>
      </c>
      <c r="M29" s="10">
        <f t="shared" si="2"/>
        <v>99</v>
      </c>
      <c r="N29" s="8"/>
      <c r="O29" s="10">
        <f t="shared" si="0"/>
        <v>99.5</v>
      </c>
    </row>
    <row r="30" spans="1:15">
      <c r="A30" s="17" t="s">
        <v>278</v>
      </c>
      <c r="B30" s="15">
        <v>95</v>
      </c>
      <c r="C30" s="15">
        <v>100</v>
      </c>
      <c r="D30" s="15">
        <v>100</v>
      </c>
      <c r="E30" s="15"/>
      <c r="F30" s="15"/>
      <c r="G30" s="16">
        <f t="shared" si="1"/>
        <v>98.3333333333333</v>
      </c>
      <c r="H30" s="15">
        <v>100</v>
      </c>
      <c r="I30" s="15">
        <v>100</v>
      </c>
      <c r="J30" s="15">
        <v>100</v>
      </c>
      <c r="K30" s="41" t="s">
        <v>31</v>
      </c>
      <c r="L30" s="41" t="s">
        <v>22</v>
      </c>
      <c r="M30" s="10">
        <f t="shared" si="2"/>
        <v>95</v>
      </c>
      <c r="N30" s="8"/>
      <c r="O30" s="10">
        <f t="shared" si="0"/>
        <v>96.6666666666667</v>
      </c>
    </row>
    <row r="31" spans="1:15">
      <c r="A31" s="17" t="s">
        <v>279</v>
      </c>
      <c r="B31" s="15">
        <v>95</v>
      </c>
      <c r="C31" s="15">
        <v>100</v>
      </c>
      <c r="D31" s="15">
        <v>100</v>
      </c>
      <c r="E31" s="41" t="s">
        <v>15</v>
      </c>
      <c r="F31" s="41" t="s">
        <v>15</v>
      </c>
      <c r="G31" s="16">
        <f t="shared" si="1"/>
        <v>78.3333333333333</v>
      </c>
      <c r="H31" s="15">
        <v>100</v>
      </c>
      <c r="I31" s="15">
        <v>100</v>
      </c>
      <c r="J31" s="15">
        <v>100</v>
      </c>
      <c r="K31" s="15"/>
      <c r="L31" s="15"/>
      <c r="M31" s="10">
        <f t="shared" si="2"/>
        <v>100</v>
      </c>
      <c r="N31" s="8"/>
      <c r="O31" s="10">
        <f t="shared" si="0"/>
        <v>89.1666666666667</v>
      </c>
    </row>
    <row r="32" spans="1:15">
      <c r="A32" s="17" t="s">
        <v>280</v>
      </c>
      <c r="B32" s="15">
        <v>100</v>
      </c>
      <c r="C32" s="15">
        <v>90</v>
      </c>
      <c r="D32" s="15">
        <v>100</v>
      </c>
      <c r="E32" s="15"/>
      <c r="F32" s="15"/>
      <c r="G32" s="16">
        <f t="shared" si="1"/>
        <v>96.6666666666667</v>
      </c>
      <c r="H32" s="15">
        <v>100</v>
      </c>
      <c r="I32" s="15">
        <v>100</v>
      </c>
      <c r="J32" s="15">
        <v>100</v>
      </c>
      <c r="K32" s="41" t="s">
        <v>252</v>
      </c>
      <c r="L32" s="15"/>
      <c r="M32" s="10">
        <f t="shared" si="2"/>
        <v>91</v>
      </c>
      <c r="N32" s="8"/>
      <c r="O32" s="10">
        <f t="shared" si="0"/>
        <v>93.8333333333333</v>
      </c>
    </row>
    <row r="33" spans="1:15">
      <c r="A33" s="17" t="s">
        <v>281</v>
      </c>
      <c r="B33" s="15">
        <v>100</v>
      </c>
      <c r="C33" s="15">
        <v>100</v>
      </c>
      <c r="D33" s="15">
        <v>100</v>
      </c>
      <c r="E33" s="41" t="s">
        <v>31</v>
      </c>
      <c r="F33" s="15"/>
      <c r="G33" s="16">
        <f t="shared" si="1"/>
        <v>99</v>
      </c>
      <c r="H33" s="15">
        <v>100</v>
      </c>
      <c r="I33" s="15">
        <v>100</v>
      </c>
      <c r="J33" s="15">
        <v>100</v>
      </c>
      <c r="K33" s="15"/>
      <c r="L33" s="15"/>
      <c r="M33" s="10">
        <f t="shared" si="2"/>
        <v>100</v>
      </c>
      <c r="N33" s="8"/>
      <c r="O33" s="10">
        <f t="shared" si="0"/>
        <v>99.5</v>
      </c>
    </row>
    <row r="34" spans="1:15">
      <c r="A34" s="17" t="s">
        <v>282</v>
      </c>
      <c r="B34" s="15">
        <v>100</v>
      </c>
      <c r="C34" s="15">
        <v>100</v>
      </c>
      <c r="D34" s="15">
        <v>90</v>
      </c>
      <c r="E34" s="15"/>
      <c r="F34" s="41" t="s">
        <v>66</v>
      </c>
      <c r="G34" s="16">
        <f t="shared" si="1"/>
        <v>93.6666666666667</v>
      </c>
      <c r="H34" s="15">
        <v>100</v>
      </c>
      <c r="I34" s="15">
        <v>100</v>
      </c>
      <c r="J34" s="15">
        <v>100</v>
      </c>
      <c r="K34" s="41" t="s">
        <v>69</v>
      </c>
      <c r="L34" s="15"/>
      <c r="M34" s="10">
        <f t="shared" si="2"/>
        <v>94</v>
      </c>
      <c r="N34" s="8"/>
      <c r="O34" s="10">
        <f t="shared" si="0"/>
        <v>93.8333333333333</v>
      </c>
    </row>
    <row r="35" spans="1:15">
      <c r="A35" s="17" t="s">
        <v>283</v>
      </c>
      <c r="B35" s="15">
        <v>100</v>
      </c>
      <c r="C35" s="15">
        <v>100</v>
      </c>
      <c r="D35" s="15">
        <v>90</v>
      </c>
      <c r="E35" s="15"/>
      <c r="F35" s="15"/>
      <c r="G35" s="16">
        <f t="shared" si="1"/>
        <v>96.6666666666667</v>
      </c>
      <c r="H35" s="15">
        <v>100</v>
      </c>
      <c r="I35" s="15">
        <v>100</v>
      </c>
      <c r="J35" s="15">
        <v>100</v>
      </c>
      <c r="K35" s="41" t="s">
        <v>249</v>
      </c>
      <c r="L35" s="15"/>
      <c r="M35" s="10">
        <f t="shared" si="2"/>
        <v>70</v>
      </c>
      <c r="N35" s="8"/>
      <c r="O35" s="10">
        <f t="shared" si="0"/>
        <v>83.3333333333333</v>
      </c>
    </row>
    <row r="36" spans="1:15">
      <c r="A36" s="17" t="s">
        <v>284</v>
      </c>
      <c r="B36" s="15">
        <v>95</v>
      </c>
      <c r="C36" s="15">
        <v>90</v>
      </c>
      <c r="D36" s="15">
        <v>90</v>
      </c>
      <c r="E36" s="15"/>
      <c r="F36" s="15"/>
      <c r="G36" s="16">
        <f t="shared" ref="G36:G76" si="3">F36+E36+AVERAGE(B36:D36)</f>
        <v>91.6666666666667</v>
      </c>
      <c r="H36" s="15">
        <v>100</v>
      </c>
      <c r="I36" s="15">
        <v>90</v>
      </c>
      <c r="J36" s="15">
        <v>100</v>
      </c>
      <c r="K36" s="41" t="s">
        <v>257</v>
      </c>
      <c r="L36" s="15"/>
      <c r="M36" s="10">
        <f t="shared" ref="M36:M76" si="4">L36+N36+K36+AVERAGE(H36:J36)</f>
        <v>56.6666666666667</v>
      </c>
      <c r="N36" s="8"/>
      <c r="O36" s="10">
        <f t="shared" si="0"/>
        <v>74.1666666666667</v>
      </c>
    </row>
    <row r="37" spans="1:15">
      <c r="A37" s="17" t="s">
        <v>285</v>
      </c>
      <c r="B37" s="15">
        <v>95</v>
      </c>
      <c r="C37" s="15">
        <v>100</v>
      </c>
      <c r="D37" s="15">
        <v>100</v>
      </c>
      <c r="E37" s="15"/>
      <c r="F37" s="15"/>
      <c r="G37" s="16">
        <f t="shared" si="3"/>
        <v>98.3333333333333</v>
      </c>
      <c r="H37" s="15">
        <v>100</v>
      </c>
      <c r="I37" s="15">
        <v>100</v>
      </c>
      <c r="J37" s="15">
        <v>100</v>
      </c>
      <c r="K37" s="41" t="s">
        <v>257</v>
      </c>
      <c r="L37" s="15"/>
      <c r="M37" s="10">
        <f t="shared" si="4"/>
        <v>60</v>
      </c>
      <c r="N37" s="8"/>
      <c r="O37" s="10">
        <f t="shared" si="0"/>
        <v>79.1666666666667</v>
      </c>
    </row>
    <row r="38" spans="1:15">
      <c r="A38" s="17" t="s">
        <v>286</v>
      </c>
      <c r="B38" s="15">
        <v>100</v>
      </c>
      <c r="C38" s="15">
        <v>100</v>
      </c>
      <c r="D38" s="15">
        <v>100</v>
      </c>
      <c r="E38" s="41" t="s">
        <v>66</v>
      </c>
      <c r="F38" s="41" t="s">
        <v>69</v>
      </c>
      <c r="G38" s="16">
        <f t="shared" si="3"/>
        <v>91</v>
      </c>
      <c r="H38" s="15">
        <v>100</v>
      </c>
      <c r="I38" s="15">
        <v>90</v>
      </c>
      <c r="J38" s="15">
        <v>100</v>
      </c>
      <c r="K38" s="15"/>
      <c r="L38" s="15"/>
      <c r="M38" s="10">
        <f t="shared" si="4"/>
        <v>96.6666666666667</v>
      </c>
      <c r="N38" s="8"/>
      <c r="O38" s="10">
        <f t="shared" si="0"/>
        <v>93.8333333333333</v>
      </c>
    </row>
    <row r="39" spans="1:15">
      <c r="A39" s="17" t="s">
        <v>287</v>
      </c>
      <c r="B39" s="15">
        <v>100</v>
      </c>
      <c r="C39" s="15">
        <v>100</v>
      </c>
      <c r="D39" s="15">
        <v>100</v>
      </c>
      <c r="E39" s="41" t="s">
        <v>15</v>
      </c>
      <c r="F39" s="15"/>
      <c r="G39" s="16">
        <f t="shared" si="3"/>
        <v>90</v>
      </c>
      <c r="H39" s="15">
        <v>100</v>
      </c>
      <c r="I39" s="15">
        <v>90</v>
      </c>
      <c r="J39" s="15">
        <v>100</v>
      </c>
      <c r="K39" s="15"/>
      <c r="L39" s="15"/>
      <c r="M39" s="10">
        <f t="shared" si="4"/>
        <v>96.6666666666667</v>
      </c>
      <c r="N39" s="8"/>
      <c r="O39" s="10">
        <f t="shared" si="0"/>
        <v>93.3333333333333</v>
      </c>
    </row>
    <row r="40" spans="1:15">
      <c r="A40" s="17" t="s">
        <v>288</v>
      </c>
      <c r="B40" s="15">
        <v>100</v>
      </c>
      <c r="C40" s="15">
        <v>100</v>
      </c>
      <c r="D40" s="15">
        <v>100</v>
      </c>
      <c r="E40" s="15"/>
      <c r="F40" s="41" t="s">
        <v>15</v>
      </c>
      <c r="G40" s="16">
        <f t="shared" si="3"/>
        <v>90</v>
      </c>
      <c r="H40" s="15">
        <v>100</v>
      </c>
      <c r="I40" s="15">
        <v>100</v>
      </c>
      <c r="J40" s="15">
        <v>100</v>
      </c>
      <c r="K40" s="41" t="s">
        <v>15</v>
      </c>
      <c r="L40" s="15"/>
      <c r="M40" s="10">
        <f t="shared" si="4"/>
        <v>90</v>
      </c>
      <c r="N40" s="8"/>
      <c r="O40" s="10">
        <f t="shared" si="0"/>
        <v>90</v>
      </c>
    </row>
    <row r="41" spans="1:15">
      <c r="A41" s="17" t="s">
        <v>289</v>
      </c>
      <c r="B41" s="15">
        <v>100</v>
      </c>
      <c r="C41" s="15">
        <v>100</v>
      </c>
      <c r="D41" s="15">
        <v>100</v>
      </c>
      <c r="E41" s="15"/>
      <c r="F41" s="15"/>
      <c r="G41" s="16">
        <f t="shared" si="3"/>
        <v>100</v>
      </c>
      <c r="H41" s="15">
        <v>100</v>
      </c>
      <c r="I41" s="15">
        <v>100</v>
      </c>
      <c r="J41" s="15">
        <v>100</v>
      </c>
      <c r="K41" s="41" t="s">
        <v>31</v>
      </c>
      <c r="L41" s="15"/>
      <c r="M41" s="10">
        <f t="shared" si="4"/>
        <v>99</v>
      </c>
      <c r="N41" s="8"/>
      <c r="O41" s="10">
        <f t="shared" si="0"/>
        <v>99.5</v>
      </c>
    </row>
    <row r="42" spans="1:15">
      <c r="A42" s="17" t="s">
        <v>290</v>
      </c>
      <c r="B42" s="15">
        <v>100</v>
      </c>
      <c r="C42" s="15">
        <v>100</v>
      </c>
      <c r="D42" s="15">
        <v>100</v>
      </c>
      <c r="E42" s="41" t="s">
        <v>31</v>
      </c>
      <c r="F42" s="15"/>
      <c r="G42" s="16">
        <f t="shared" si="3"/>
        <v>99</v>
      </c>
      <c r="H42" s="15">
        <v>100</v>
      </c>
      <c r="I42" s="15">
        <v>100</v>
      </c>
      <c r="J42" s="15">
        <v>100</v>
      </c>
      <c r="K42" s="15"/>
      <c r="L42" s="15"/>
      <c r="M42" s="10">
        <f t="shared" si="4"/>
        <v>100</v>
      </c>
      <c r="N42" s="8"/>
      <c r="O42" s="10">
        <f t="shared" si="0"/>
        <v>99.5</v>
      </c>
    </row>
    <row r="43" spans="1:15">
      <c r="A43" s="17" t="s">
        <v>291</v>
      </c>
      <c r="B43" s="15">
        <v>95</v>
      </c>
      <c r="C43" s="15">
        <v>100</v>
      </c>
      <c r="D43" s="15">
        <v>100</v>
      </c>
      <c r="E43" s="41" t="s">
        <v>11</v>
      </c>
      <c r="F43" s="41" t="s">
        <v>41</v>
      </c>
      <c r="G43" s="16">
        <f t="shared" si="3"/>
        <v>78.3333333333333</v>
      </c>
      <c r="H43" s="15">
        <v>100</v>
      </c>
      <c r="I43" s="15">
        <v>100</v>
      </c>
      <c r="J43" s="15">
        <v>100</v>
      </c>
      <c r="K43" s="15"/>
      <c r="L43" s="15"/>
      <c r="M43" s="10">
        <f t="shared" si="4"/>
        <v>100</v>
      </c>
      <c r="N43" s="8"/>
      <c r="O43" s="10">
        <f t="shared" si="0"/>
        <v>89.1666666666667</v>
      </c>
    </row>
    <row r="44" spans="1:15">
      <c r="A44" s="17" t="s">
        <v>292</v>
      </c>
      <c r="B44" s="15">
        <v>95</v>
      </c>
      <c r="C44" s="15">
        <v>100</v>
      </c>
      <c r="D44" s="15">
        <v>90</v>
      </c>
      <c r="E44" s="15"/>
      <c r="F44" s="15"/>
      <c r="G44" s="16">
        <f t="shared" si="3"/>
        <v>95</v>
      </c>
      <c r="H44" s="15">
        <v>100</v>
      </c>
      <c r="I44" s="15">
        <v>100</v>
      </c>
      <c r="J44" s="15">
        <v>100</v>
      </c>
      <c r="K44" s="41" t="s">
        <v>249</v>
      </c>
      <c r="L44" s="15"/>
      <c r="M44" s="10">
        <f t="shared" si="4"/>
        <v>70</v>
      </c>
      <c r="N44" s="8"/>
      <c r="O44" s="10">
        <f t="shared" si="0"/>
        <v>82.5</v>
      </c>
    </row>
    <row r="45" spans="1:15">
      <c r="A45" s="17" t="s">
        <v>293</v>
      </c>
      <c r="B45" s="15">
        <v>95</v>
      </c>
      <c r="C45" s="15">
        <v>100</v>
      </c>
      <c r="D45" s="15">
        <v>90</v>
      </c>
      <c r="E45" s="41" t="s">
        <v>15</v>
      </c>
      <c r="F45" s="15"/>
      <c r="G45" s="16">
        <f t="shared" si="3"/>
        <v>85</v>
      </c>
      <c r="H45" s="15">
        <v>90</v>
      </c>
      <c r="I45" s="15">
        <v>90</v>
      </c>
      <c r="J45" s="15">
        <v>100</v>
      </c>
      <c r="K45" s="41" t="s">
        <v>249</v>
      </c>
      <c r="L45" s="41" t="s">
        <v>11</v>
      </c>
      <c r="M45" s="10">
        <f t="shared" si="4"/>
        <v>58.3333333333333</v>
      </c>
      <c r="N45" s="8"/>
      <c r="O45" s="10">
        <f t="shared" si="0"/>
        <v>71.6666666666667</v>
      </c>
    </row>
    <row r="46" spans="1:15">
      <c r="A46" s="17" t="s">
        <v>294</v>
      </c>
      <c r="B46" s="15">
        <v>100</v>
      </c>
      <c r="C46" s="15">
        <v>100</v>
      </c>
      <c r="D46" s="15">
        <v>100</v>
      </c>
      <c r="E46" s="15"/>
      <c r="F46" s="15"/>
      <c r="G46" s="16">
        <f t="shared" si="3"/>
        <v>100</v>
      </c>
      <c r="H46" s="15">
        <v>100</v>
      </c>
      <c r="I46" s="15">
        <v>100</v>
      </c>
      <c r="J46" s="15">
        <v>100</v>
      </c>
      <c r="K46" s="41" t="s">
        <v>249</v>
      </c>
      <c r="L46" s="15"/>
      <c r="M46" s="10">
        <f t="shared" si="4"/>
        <v>72</v>
      </c>
      <c r="N46" s="8">
        <v>2</v>
      </c>
      <c r="O46" s="10">
        <f t="shared" si="0"/>
        <v>88</v>
      </c>
    </row>
    <row r="47" spans="1:15">
      <c r="A47" s="17" t="s">
        <v>295</v>
      </c>
      <c r="B47" s="15">
        <v>95</v>
      </c>
      <c r="C47" s="15">
        <v>90</v>
      </c>
      <c r="D47" s="15">
        <v>90</v>
      </c>
      <c r="E47" s="41" t="s">
        <v>15</v>
      </c>
      <c r="F47" s="15"/>
      <c r="G47" s="16">
        <f t="shared" si="3"/>
        <v>81.6666666666667</v>
      </c>
      <c r="H47" s="15">
        <v>100</v>
      </c>
      <c r="I47" s="15">
        <v>90</v>
      </c>
      <c r="J47" s="15">
        <v>100</v>
      </c>
      <c r="K47" s="15"/>
      <c r="L47" s="15"/>
      <c r="M47" s="10">
        <f t="shared" si="4"/>
        <v>96.6666666666667</v>
      </c>
      <c r="N47" s="8"/>
      <c r="O47" s="10">
        <f t="shared" si="0"/>
        <v>89.1666666666667</v>
      </c>
    </row>
    <row r="48" spans="1:15">
      <c r="A48" s="17" t="s">
        <v>296</v>
      </c>
      <c r="B48" s="15">
        <v>100</v>
      </c>
      <c r="C48" s="15">
        <v>95</v>
      </c>
      <c r="D48" s="15">
        <v>80</v>
      </c>
      <c r="E48" s="15"/>
      <c r="F48" s="15"/>
      <c r="G48" s="16">
        <f t="shared" si="3"/>
        <v>91.6666666666667</v>
      </c>
      <c r="H48" s="15">
        <v>100</v>
      </c>
      <c r="I48" s="15">
        <v>90</v>
      </c>
      <c r="J48" s="15">
        <v>100</v>
      </c>
      <c r="K48" s="41" t="s">
        <v>249</v>
      </c>
      <c r="L48" s="15"/>
      <c r="M48" s="10">
        <f t="shared" si="4"/>
        <v>66.6666666666667</v>
      </c>
      <c r="N48" s="8"/>
      <c r="O48" s="10">
        <f t="shared" si="0"/>
        <v>79.1666666666667</v>
      </c>
    </row>
    <row r="49" spans="1:15">
      <c r="A49" s="17" t="s">
        <v>297</v>
      </c>
      <c r="B49" s="15">
        <v>100</v>
      </c>
      <c r="C49" s="15">
        <v>100</v>
      </c>
      <c r="D49" s="15">
        <v>90</v>
      </c>
      <c r="E49" s="41" t="s">
        <v>15</v>
      </c>
      <c r="F49" s="15"/>
      <c r="G49" s="16">
        <f t="shared" si="3"/>
        <v>86.6666666666667</v>
      </c>
      <c r="H49" s="15">
        <v>100</v>
      </c>
      <c r="I49" s="15">
        <v>100</v>
      </c>
      <c r="J49" s="15">
        <v>100</v>
      </c>
      <c r="K49" s="15"/>
      <c r="L49" s="15"/>
      <c r="M49" s="10">
        <f t="shared" si="4"/>
        <v>100</v>
      </c>
      <c r="N49" s="8"/>
      <c r="O49" s="10">
        <f t="shared" si="0"/>
        <v>93.3333333333333</v>
      </c>
    </row>
    <row r="50" spans="1:15">
      <c r="A50" s="17" t="s">
        <v>298</v>
      </c>
      <c r="B50" s="15">
        <v>100</v>
      </c>
      <c r="C50" s="15">
        <v>100</v>
      </c>
      <c r="D50" s="15">
        <v>100</v>
      </c>
      <c r="E50" s="15"/>
      <c r="F50" s="15"/>
      <c r="G50" s="16">
        <f t="shared" si="3"/>
        <v>100</v>
      </c>
      <c r="H50" s="15">
        <v>100</v>
      </c>
      <c r="I50" s="15">
        <v>100</v>
      </c>
      <c r="J50" s="15">
        <v>100</v>
      </c>
      <c r="K50" s="15"/>
      <c r="L50" s="41" t="s">
        <v>52</v>
      </c>
      <c r="M50" s="10">
        <f t="shared" si="4"/>
        <v>98</v>
      </c>
      <c r="N50" s="8"/>
      <c r="O50" s="10">
        <f t="shared" si="0"/>
        <v>99</v>
      </c>
    </row>
    <row r="51" spans="1:15">
      <c r="A51" s="17" t="s">
        <v>299</v>
      </c>
      <c r="B51" s="15">
        <v>100</v>
      </c>
      <c r="C51" s="15">
        <v>100</v>
      </c>
      <c r="D51" s="15">
        <v>100</v>
      </c>
      <c r="E51" s="15"/>
      <c r="F51" s="15"/>
      <c r="G51" s="16">
        <f t="shared" si="3"/>
        <v>100</v>
      </c>
      <c r="H51" s="15">
        <v>100</v>
      </c>
      <c r="I51" s="15">
        <v>100</v>
      </c>
      <c r="J51" s="15">
        <v>100</v>
      </c>
      <c r="K51" s="15"/>
      <c r="L51" s="41" t="s">
        <v>52</v>
      </c>
      <c r="M51" s="10">
        <f t="shared" si="4"/>
        <v>98</v>
      </c>
      <c r="N51" s="8"/>
      <c r="O51" s="10">
        <f t="shared" si="0"/>
        <v>99</v>
      </c>
    </row>
    <row r="52" spans="1:15">
      <c r="A52" s="17" t="s">
        <v>300</v>
      </c>
      <c r="B52" s="15">
        <v>100</v>
      </c>
      <c r="C52" s="15">
        <v>100</v>
      </c>
      <c r="D52" s="15">
        <v>100</v>
      </c>
      <c r="E52" s="15"/>
      <c r="F52" s="15"/>
      <c r="G52" s="16">
        <f t="shared" si="3"/>
        <v>100</v>
      </c>
      <c r="H52" s="15">
        <v>100</v>
      </c>
      <c r="I52" s="15">
        <v>100</v>
      </c>
      <c r="J52" s="15">
        <v>100</v>
      </c>
      <c r="K52" s="41" t="s">
        <v>52</v>
      </c>
      <c r="L52" s="15"/>
      <c r="M52" s="10">
        <f t="shared" si="4"/>
        <v>98</v>
      </c>
      <c r="N52" s="8"/>
      <c r="O52" s="10">
        <f t="shared" si="0"/>
        <v>99</v>
      </c>
    </row>
    <row r="53" spans="1:15">
      <c r="A53" s="17" t="s">
        <v>301</v>
      </c>
      <c r="B53" s="15">
        <v>95</v>
      </c>
      <c r="C53" s="15">
        <v>100</v>
      </c>
      <c r="D53" s="15">
        <v>90</v>
      </c>
      <c r="E53" s="15"/>
      <c r="F53" s="15"/>
      <c r="G53" s="16">
        <f t="shared" si="3"/>
        <v>95</v>
      </c>
      <c r="H53" s="15">
        <v>100</v>
      </c>
      <c r="I53" s="15">
        <v>100</v>
      </c>
      <c r="J53" s="15">
        <v>100</v>
      </c>
      <c r="K53" s="41" t="s">
        <v>15</v>
      </c>
      <c r="L53" s="15"/>
      <c r="M53" s="10">
        <f t="shared" si="4"/>
        <v>90</v>
      </c>
      <c r="N53" s="8"/>
      <c r="O53" s="10">
        <f t="shared" si="0"/>
        <v>92.5</v>
      </c>
    </row>
    <row r="54" spans="1:15">
      <c r="A54" s="17" t="s">
        <v>302</v>
      </c>
      <c r="B54" s="15">
        <v>100</v>
      </c>
      <c r="C54" s="15">
        <v>100</v>
      </c>
      <c r="D54" s="15">
        <v>90</v>
      </c>
      <c r="E54" s="15"/>
      <c r="F54" s="15"/>
      <c r="G54" s="16">
        <f t="shared" si="3"/>
        <v>96.6666666666667</v>
      </c>
      <c r="H54" s="15">
        <v>100</v>
      </c>
      <c r="I54" s="15">
        <v>100</v>
      </c>
      <c r="J54" s="15">
        <v>95</v>
      </c>
      <c r="K54" s="41" t="s">
        <v>15</v>
      </c>
      <c r="L54" s="15"/>
      <c r="M54" s="10">
        <f t="shared" si="4"/>
        <v>88.3333333333333</v>
      </c>
      <c r="N54" s="8"/>
      <c r="O54" s="10">
        <f t="shared" si="0"/>
        <v>92.5</v>
      </c>
    </row>
    <row r="55" spans="1:15">
      <c r="A55" s="17" t="s">
        <v>303</v>
      </c>
      <c r="B55" s="15">
        <v>95</v>
      </c>
      <c r="C55" s="15">
        <v>100</v>
      </c>
      <c r="D55" s="15">
        <v>90</v>
      </c>
      <c r="E55" s="15"/>
      <c r="F55" s="15"/>
      <c r="G55" s="16">
        <f t="shared" si="3"/>
        <v>95</v>
      </c>
      <c r="H55" s="15">
        <v>90</v>
      </c>
      <c r="I55" s="15">
        <v>90</v>
      </c>
      <c r="J55" s="15">
        <v>100</v>
      </c>
      <c r="K55" s="15"/>
      <c r="L55" s="15"/>
      <c r="M55" s="10">
        <f t="shared" si="4"/>
        <v>93.3333333333333</v>
      </c>
      <c r="N55" s="8"/>
      <c r="O55" s="10">
        <f t="shared" si="0"/>
        <v>94.1666666666667</v>
      </c>
    </row>
    <row r="56" spans="1:15">
      <c r="A56" s="17" t="s">
        <v>304</v>
      </c>
      <c r="B56" s="15">
        <v>95</v>
      </c>
      <c r="C56" s="15">
        <v>100</v>
      </c>
      <c r="D56" s="15">
        <v>100</v>
      </c>
      <c r="E56" s="15"/>
      <c r="F56" s="41" t="s">
        <v>66</v>
      </c>
      <c r="G56" s="16">
        <f t="shared" si="3"/>
        <v>95.3333333333333</v>
      </c>
      <c r="H56" s="15">
        <v>100</v>
      </c>
      <c r="I56" s="15">
        <v>100</v>
      </c>
      <c r="J56" s="15">
        <v>100</v>
      </c>
      <c r="K56" s="41" t="s">
        <v>66</v>
      </c>
      <c r="L56" s="15"/>
      <c r="M56" s="10">
        <f t="shared" si="4"/>
        <v>97</v>
      </c>
      <c r="N56" s="8"/>
      <c r="O56" s="10">
        <f t="shared" si="0"/>
        <v>96.1666666666667</v>
      </c>
    </row>
    <row r="57" spans="1:15">
      <c r="A57" s="17" t="s">
        <v>305</v>
      </c>
      <c r="B57" s="15">
        <v>100</v>
      </c>
      <c r="C57" s="15">
        <v>100</v>
      </c>
      <c r="D57" s="15">
        <v>100</v>
      </c>
      <c r="E57" s="15"/>
      <c r="F57" s="41" t="s">
        <v>252</v>
      </c>
      <c r="G57" s="16">
        <f t="shared" si="3"/>
        <v>91</v>
      </c>
      <c r="H57" s="15">
        <v>90</v>
      </c>
      <c r="I57" s="15">
        <v>100</v>
      </c>
      <c r="J57" s="15">
        <v>100</v>
      </c>
      <c r="K57" s="15"/>
      <c r="L57" s="15"/>
      <c r="M57" s="10">
        <f t="shared" si="4"/>
        <v>96.6666666666667</v>
      </c>
      <c r="N57" s="8"/>
      <c r="O57" s="10">
        <f t="shared" si="0"/>
        <v>93.8333333333333</v>
      </c>
    </row>
    <row r="58" spans="1:15">
      <c r="A58" s="17" t="s">
        <v>306</v>
      </c>
      <c r="B58" s="15">
        <v>95</v>
      </c>
      <c r="C58" s="15">
        <v>100</v>
      </c>
      <c r="D58" s="15">
        <v>80</v>
      </c>
      <c r="E58" s="15"/>
      <c r="F58" s="41" t="s">
        <v>49</v>
      </c>
      <c r="G58" s="16">
        <f t="shared" si="3"/>
        <v>71.6666666666667</v>
      </c>
      <c r="H58" s="15">
        <v>100</v>
      </c>
      <c r="I58" s="15">
        <v>100</v>
      </c>
      <c r="J58" s="15">
        <v>100</v>
      </c>
      <c r="K58" s="15"/>
      <c r="L58" s="15"/>
      <c r="M58" s="10">
        <f t="shared" si="4"/>
        <v>100</v>
      </c>
      <c r="N58" s="8"/>
      <c r="O58" s="10">
        <f t="shared" si="0"/>
        <v>85.8333333333333</v>
      </c>
    </row>
    <row r="59" spans="1:15">
      <c r="A59" s="17" t="s">
        <v>307</v>
      </c>
      <c r="B59" s="15">
        <v>100</v>
      </c>
      <c r="C59" s="15">
        <v>100</v>
      </c>
      <c r="D59" s="15">
        <v>100</v>
      </c>
      <c r="E59" s="15"/>
      <c r="F59" s="15"/>
      <c r="G59" s="16">
        <f t="shared" si="3"/>
        <v>100</v>
      </c>
      <c r="H59" s="15">
        <v>100</v>
      </c>
      <c r="I59" s="15">
        <v>100</v>
      </c>
      <c r="J59" s="15">
        <v>100</v>
      </c>
      <c r="K59" s="41" t="s">
        <v>52</v>
      </c>
      <c r="L59" s="15"/>
      <c r="M59" s="10">
        <f t="shared" si="4"/>
        <v>98</v>
      </c>
      <c r="N59" s="8"/>
      <c r="O59" s="10">
        <f t="shared" si="0"/>
        <v>99</v>
      </c>
    </row>
    <row r="60" spans="1:15">
      <c r="A60" s="17" t="s">
        <v>308</v>
      </c>
      <c r="B60" s="15">
        <v>100</v>
      </c>
      <c r="C60" s="15">
        <v>100</v>
      </c>
      <c r="D60" s="15">
        <v>100</v>
      </c>
      <c r="E60" s="41" t="s">
        <v>31</v>
      </c>
      <c r="F60" s="41" t="s">
        <v>52</v>
      </c>
      <c r="G60" s="16">
        <f t="shared" si="3"/>
        <v>97</v>
      </c>
      <c r="H60" s="15">
        <v>100</v>
      </c>
      <c r="I60" s="15">
        <v>100</v>
      </c>
      <c r="J60" s="15">
        <v>100</v>
      </c>
      <c r="K60" s="15"/>
      <c r="L60" s="15"/>
      <c r="M60" s="10">
        <f t="shared" si="4"/>
        <v>100</v>
      </c>
      <c r="N60" s="8"/>
      <c r="O60" s="10">
        <f t="shared" si="0"/>
        <v>98.5</v>
      </c>
    </row>
    <row r="61" spans="1:15">
      <c r="A61" s="17" t="s">
        <v>309</v>
      </c>
      <c r="B61" s="15">
        <v>95</v>
      </c>
      <c r="C61" s="15">
        <v>100</v>
      </c>
      <c r="D61" s="15">
        <v>100</v>
      </c>
      <c r="E61" s="15"/>
      <c r="F61" s="41" t="s">
        <v>66</v>
      </c>
      <c r="G61" s="16">
        <f t="shared" si="3"/>
        <v>95.3333333333333</v>
      </c>
      <c r="H61" s="15">
        <v>100</v>
      </c>
      <c r="I61" s="15">
        <v>100</v>
      </c>
      <c r="J61" s="15">
        <v>100</v>
      </c>
      <c r="K61" s="15"/>
      <c r="L61" s="41" t="s">
        <v>66</v>
      </c>
      <c r="M61" s="10">
        <f t="shared" si="4"/>
        <v>97</v>
      </c>
      <c r="N61" s="8"/>
      <c r="O61" s="10">
        <f t="shared" si="0"/>
        <v>96.1666666666667</v>
      </c>
    </row>
    <row r="62" spans="1:15">
      <c r="A62" s="17" t="s">
        <v>310</v>
      </c>
      <c r="B62" s="15">
        <v>95</v>
      </c>
      <c r="C62" s="15">
        <v>90</v>
      </c>
      <c r="D62" s="15">
        <v>100</v>
      </c>
      <c r="E62" s="41" t="s">
        <v>15</v>
      </c>
      <c r="F62" s="15"/>
      <c r="G62" s="16">
        <f t="shared" si="3"/>
        <v>85</v>
      </c>
      <c r="H62" s="15">
        <v>90</v>
      </c>
      <c r="I62" s="15">
        <v>100</v>
      </c>
      <c r="J62" s="15">
        <v>100</v>
      </c>
      <c r="K62" s="15"/>
      <c r="L62" s="15"/>
      <c r="M62" s="10">
        <f t="shared" si="4"/>
        <v>96.6666666666667</v>
      </c>
      <c r="N62" s="8"/>
      <c r="O62" s="10">
        <f t="shared" si="0"/>
        <v>90.8333333333333</v>
      </c>
    </row>
    <row r="63" spans="1:15">
      <c r="A63" s="17" t="s">
        <v>311</v>
      </c>
      <c r="B63" s="15">
        <v>95</v>
      </c>
      <c r="C63" s="15">
        <v>95</v>
      </c>
      <c r="D63" s="15">
        <v>100</v>
      </c>
      <c r="E63" s="15"/>
      <c r="F63" s="15"/>
      <c r="G63" s="16">
        <f t="shared" si="3"/>
        <v>96.6666666666667</v>
      </c>
      <c r="H63" s="15">
        <v>100</v>
      </c>
      <c r="I63" s="15">
        <v>100</v>
      </c>
      <c r="J63" s="15">
        <v>100</v>
      </c>
      <c r="K63" s="41" t="s">
        <v>252</v>
      </c>
      <c r="L63" s="15"/>
      <c r="M63" s="10">
        <f t="shared" si="4"/>
        <v>91</v>
      </c>
      <c r="N63" s="8"/>
      <c r="O63" s="10">
        <f t="shared" si="0"/>
        <v>93.8333333333333</v>
      </c>
    </row>
    <row r="64" spans="1:15">
      <c r="A64" s="17" t="s">
        <v>312</v>
      </c>
      <c r="B64" s="15">
        <v>100</v>
      </c>
      <c r="C64" s="15">
        <v>100</v>
      </c>
      <c r="D64" s="15">
        <v>100</v>
      </c>
      <c r="E64" s="15"/>
      <c r="F64" s="15"/>
      <c r="G64" s="16">
        <f t="shared" si="3"/>
        <v>100</v>
      </c>
      <c r="H64" s="15">
        <v>90</v>
      </c>
      <c r="I64" s="15">
        <v>100</v>
      </c>
      <c r="J64" s="15">
        <v>100</v>
      </c>
      <c r="K64" s="41" t="s">
        <v>22</v>
      </c>
      <c r="L64" s="41" t="s">
        <v>11</v>
      </c>
      <c r="M64" s="10">
        <f t="shared" si="4"/>
        <v>87.6666666666667</v>
      </c>
      <c r="N64" s="8"/>
      <c r="O64" s="10">
        <f t="shared" si="0"/>
        <v>93.8333333333333</v>
      </c>
    </row>
    <row r="65" spans="1:15">
      <c r="A65" s="17" t="s">
        <v>313</v>
      </c>
      <c r="B65" s="15">
        <v>100</v>
      </c>
      <c r="C65" s="15">
        <v>100</v>
      </c>
      <c r="D65" s="15">
        <v>100</v>
      </c>
      <c r="E65" s="15"/>
      <c r="F65" s="15"/>
      <c r="G65" s="16">
        <f t="shared" si="3"/>
        <v>100</v>
      </c>
      <c r="H65" s="15">
        <v>100</v>
      </c>
      <c r="I65" s="15">
        <v>100</v>
      </c>
      <c r="J65" s="15">
        <v>100</v>
      </c>
      <c r="K65" s="41" t="s">
        <v>66</v>
      </c>
      <c r="L65" s="15"/>
      <c r="M65" s="10">
        <f t="shared" si="4"/>
        <v>97</v>
      </c>
      <c r="N65" s="8"/>
      <c r="O65" s="10">
        <f t="shared" si="0"/>
        <v>98.5</v>
      </c>
    </row>
    <row r="66" spans="1:15">
      <c r="A66" s="17" t="s">
        <v>314</v>
      </c>
      <c r="B66" s="15">
        <v>100</v>
      </c>
      <c r="C66" s="15">
        <v>95</v>
      </c>
      <c r="D66" s="15">
        <v>100</v>
      </c>
      <c r="E66" s="15"/>
      <c r="F66" s="41" t="s">
        <v>15</v>
      </c>
      <c r="G66" s="16">
        <f t="shared" si="3"/>
        <v>88.3333333333333</v>
      </c>
      <c r="H66" s="15">
        <v>100</v>
      </c>
      <c r="I66" s="15">
        <v>90</v>
      </c>
      <c r="J66" s="15">
        <v>100</v>
      </c>
      <c r="K66" s="15"/>
      <c r="L66" s="15"/>
      <c r="M66" s="10">
        <f t="shared" si="4"/>
        <v>96.6666666666667</v>
      </c>
      <c r="N66" s="8"/>
      <c r="O66" s="10">
        <f t="shared" si="0"/>
        <v>92.5</v>
      </c>
    </row>
    <row r="67" spans="1:15">
      <c r="A67" s="17" t="s">
        <v>315</v>
      </c>
      <c r="B67" s="15">
        <v>100</v>
      </c>
      <c r="C67" s="15">
        <v>90</v>
      </c>
      <c r="D67" s="15">
        <v>100</v>
      </c>
      <c r="E67" s="41" t="s">
        <v>15</v>
      </c>
      <c r="F67" s="15"/>
      <c r="G67" s="16">
        <f t="shared" si="3"/>
        <v>86.6666666666667</v>
      </c>
      <c r="H67" s="15">
        <v>100</v>
      </c>
      <c r="I67" s="15">
        <v>90</v>
      </c>
      <c r="J67" s="15">
        <v>100</v>
      </c>
      <c r="K67" s="15"/>
      <c r="L67" s="15"/>
      <c r="M67" s="10">
        <f t="shared" si="4"/>
        <v>96.6666666666667</v>
      </c>
      <c r="N67" s="8"/>
      <c r="O67" s="10">
        <f>AVERAGE(G67,M67)+N67</f>
        <v>91.6666666666667</v>
      </c>
    </row>
    <row r="68" spans="1:15">
      <c r="A68" s="17" t="s">
        <v>316</v>
      </c>
      <c r="B68" s="15">
        <v>100</v>
      </c>
      <c r="C68" s="15">
        <v>95</v>
      </c>
      <c r="D68" s="15">
        <v>100</v>
      </c>
      <c r="E68" s="41" t="s">
        <v>22</v>
      </c>
      <c r="F68" s="15"/>
      <c r="G68" s="16">
        <f t="shared" si="3"/>
        <v>94.3333333333333</v>
      </c>
      <c r="H68" s="15">
        <v>100</v>
      </c>
      <c r="I68" s="15">
        <v>100</v>
      </c>
      <c r="J68" s="15">
        <v>100</v>
      </c>
      <c r="K68" s="15"/>
      <c r="L68" s="41" t="s">
        <v>66</v>
      </c>
      <c r="M68" s="10">
        <f t="shared" si="4"/>
        <v>97</v>
      </c>
      <c r="N68" s="8"/>
      <c r="O68" s="10">
        <f>AVERAGE(G68,M68)+N68</f>
        <v>95.6666666666667</v>
      </c>
    </row>
    <row r="69" spans="1:15">
      <c r="A69" s="14" t="s">
        <v>317</v>
      </c>
      <c r="B69" s="15">
        <v>100</v>
      </c>
      <c r="C69" s="15">
        <v>100</v>
      </c>
      <c r="D69" s="15">
        <v>100</v>
      </c>
      <c r="E69" s="41" t="s">
        <v>66</v>
      </c>
      <c r="F69" s="15"/>
      <c r="G69" s="16">
        <f t="shared" si="3"/>
        <v>97</v>
      </c>
      <c r="H69" s="15">
        <v>100</v>
      </c>
      <c r="I69" s="15">
        <v>100</v>
      </c>
      <c r="J69" s="15">
        <v>100</v>
      </c>
      <c r="K69" s="15"/>
      <c r="L69" s="15"/>
      <c r="M69" s="10">
        <f t="shared" si="4"/>
        <v>100</v>
      </c>
      <c r="N69" s="8"/>
      <c r="O69" s="10">
        <f t="shared" ref="O67:O76" si="5">AVERAGE(G69,M69)+N69</f>
        <v>98.5</v>
      </c>
    </row>
    <row r="70" spans="1:15">
      <c r="A70" s="14" t="s">
        <v>318</v>
      </c>
      <c r="B70" s="15">
        <v>95</v>
      </c>
      <c r="C70" s="15">
        <v>95</v>
      </c>
      <c r="D70" s="15">
        <v>90</v>
      </c>
      <c r="E70" s="41" t="s">
        <v>15</v>
      </c>
      <c r="F70" s="41" t="s">
        <v>15</v>
      </c>
      <c r="G70" s="16">
        <f t="shared" si="3"/>
        <v>73.3333333333333</v>
      </c>
      <c r="H70" s="15">
        <v>100</v>
      </c>
      <c r="I70" s="15">
        <v>90</v>
      </c>
      <c r="J70" s="15">
        <v>100</v>
      </c>
      <c r="K70" s="15"/>
      <c r="L70" s="15"/>
      <c r="M70" s="10">
        <f t="shared" si="4"/>
        <v>96.6666666666667</v>
      </c>
      <c r="N70" s="8"/>
      <c r="O70" s="10">
        <f t="shared" si="5"/>
        <v>85</v>
      </c>
    </row>
    <row r="71" spans="1:15">
      <c r="A71" s="21" t="s">
        <v>319</v>
      </c>
      <c r="B71" s="15">
        <v>100</v>
      </c>
      <c r="C71" s="15">
        <v>100</v>
      </c>
      <c r="D71" s="15">
        <v>100</v>
      </c>
      <c r="E71" s="15"/>
      <c r="F71" s="15"/>
      <c r="G71" s="16">
        <f t="shared" si="3"/>
        <v>100</v>
      </c>
      <c r="H71" s="15">
        <v>100</v>
      </c>
      <c r="I71" s="15">
        <v>100</v>
      </c>
      <c r="J71" s="15">
        <v>100</v>
      </c>
      <c r="K71" s="15"/>
      <c r="L71" s="41" t="s">
        <v>66</v>
      </c>
      <c r="M71" s="10">
        <f t="shared" si="4"/>
        <v>97</v>
      </c>
      <c r="N71" s="8"/>
      <c r="O71" s="10">
        <f t="shared" si="5"/>
        <v>98.5</v>
      </c>
    </row>
    <row r="72" spans="1:15">
      <c r="A72" s="21" t="s">
        <v>320</v>
      </c>
      <c r="B72" s="15">
        <v>100</v>
      </c>
      <c r="C72" s="15">
        <v>100</v>
      </c>
      <c r="D72" s="15">
        <v>100</v>
      </c>
      <c r="E72" s="15"/>
      <c r="F72" s="15"/>
      <c r="G72" s="16">
        <f t="shared" si="3"/>
        <v>100</v>
      </c>
      <c r="H72" s="15">
        <v>100</v>
      </c>
      <c r="I72" s="15">
        <v>100</v>
      </c>
      <c r="J72" s="15">
        <v>100</v>
      </c>
      <c r="K72" s="15"/>
      <c r="L72" s="41" t="s">
        <v>66</v>
      </c>
      <c r="M72" s="10">
        <f t="shared" si="4"/>
        <v>97</v>
      </c>
      <c r="N72" s="8"/>
      <c r="O72" s="10">
        <f t="shared" si="5"/>
        <v>98.5</v>
      </c>
    </row>
    <row r="73" spans="1:15">
      <c r="A73" s="21" t="s">
        <v>321</v>
      </c>
      <c r="B73" s="15">
        <v>100</v>
      </c>
      <c r="C73" s="15">
        <v>100</v>
      </c>
      <c r="D73" s="15">
        <v>100</v>
      </c>
      <c r="E73" s="15"/>
      <c r="F73" s="15"/>
      <c r="G73" s="16">
        <f t="shared" si="3"/>
        <v>100</v>
      </c>
      <c r="H73" s="15">
        <v>100</v>
      </c>
      <c r="I73" s="15">
        <v>100</v>
      </c>
      <c r="J73" s="15">
        <v>100</v>
      </c>
      <c r="K73" s="41" t="s">
        <v>66</v>
      </c>
      <c r="L73" s="15"/>
      <c r="M73" s="10">
        <f t="shared" si="4"/>
        <v>97</v>
      </c>
      <c r="N73" s="8"/>
      <c r="O73" s="10">
        <f t="shared" si="5"/>
        <v>98.5</v>
      </c>
    </row>
    <row r="74" spans="1:15">
      <c r="A74" s="21" t="s">
        <v>322</v>
      </c>
      <c r="B74" s="15">
        <v>95</v>
      </c>
      <c r="C74" s="15">
        <v>90</v>
      </c>
      <c r="D74" s="15">
        <v>100</v>
      </c>
      <c r="E74" s="15"/>
      <c r="F74" s="15"/>
      <c r="G74" s="16">
        <f t="shared" si="3"/>
        <v>95</v>
      </c>
      <c r="H74" s="15">
        <v>100</v>
      </c>
      <c r="I74" s="15">
        <v>100</v>
      </c>
      <c r="J74" s="15">
        <v>100</v>
      </c>
      <c r="K74" s="15"/>
      <c r="L74" s="41" t="s">
        <v>15</v>
      </c>
      <c r="M74" s="10">
        <f t="shared" si="4"/>
        <v>90</v>
      </c>
      <c r="N74" s="8"/>
      <c r="O74" s="10">
        <f t="shared" si="5"/>
        <v>92.5</v>
      </c>
    </row>
    <row r="75" spans="1:15">
      <c r="A75" s="21" t="s">
        <v>323</v>
      </c>
      <c r="B75" s="15">
        <v>100</v>
      </c>
      <c r="C75" s="15">
        <v>100</v>
      </c>
      <c r="D75" s="15">
        <v>100</v>
      </c>
      <c r="E75" s="15"/>
      <c r="F75" s="41" t="s">
        <v>52</v>
      </c>
      <c r="G75" s="16">
        <f t="shared" si="3"/>
        <v>98</v>
      </c>
      <c r="H75" s="15">
        <v>100</v>
      </c>
      <c r="I75" s="15">
        <v>100</v>
      </c>
      <c r="J75" s="15">
        <v>100</v>
      </c>
      <c r="K75" s="41" t="s">
        <v>52</v>
      </c>
      <c r="L75" s="15"/>
      <c r="M75" s="10">
        <f t="shared" si="4"/>
        <v>98</v>
      </c>
      <c r="N75" s="8"/>
      <c r="O75" s="10">
        <f t="shared" si="5"/>
        <v>98</v>
      </c>
    </row>
    <row r="76" spans="1:15">
      <c r="A76" s="21" t="s">
        <v>324</v>
      </c>
      <c r="B76" s="15">
        <v>100</v>
      </c>
      <c r="C76" s="15">
        <v>100</v>
      </c>
      <c r="D76" s="15">
        <v>100</v>
      </c>
      <c r="E76" s="41" t="s">
        <v>66</v>
      </c>
      <c r="F76" s="15"/>
      <c r="G76" s="16">
        <f t="shared" si="3"/>
        <v>97</v>
      </c>
      <c r="H76" s="15">
        <v>100</v>
      </c>
      <c r="I76" s="15">
        <v>100</v>
      </c>
      <c r="J76" s="15">
        <v>100</v>
      </c>
      <c r="K76" s="41" t="s">
        <v>66</v>
      </c>
      <c r="L76" s="15"/>
      <c r="M76" s="10">
        <f t="shared" si="4"/>
        <v>97</v>
      </c>
      <c r="N76" s="8"/>
      <c r="O76" s="10">
        <f t="shared" si="5"/>
        <v>97</v>
      </c>
    </row>
  </sheetData>
  <mergeCells count="3">
    <mergeCell ref="A1:G1"/>
    <mergeCell ref="H1:N1"/>
    <mergeCell ref="O1:O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H18" sqref="H18"/>
    </sheetView>
  </sheetViews>
  <sheetFormatPr defaultColWidth="9.02777777777778" defaultRowHeight="14.4"/>
  <cols>
    <col min="2" max="6" width="17.2222222222222" customWidth="1"/>
    <col min="7" max="7" width="7.55555555555556" customWidth="1"/>
    <col min="8" max="12" width="17.2222222222222" customWidth="1"/>
    <col min="13" max="13" width="7.55555555555556" customWidth="1"/>
    <col min="14" max="14" width="19.6666666666667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9" t="s">
        <v>2</v>
      </c>
    </row>
    <row r="2" spans="1:15">
      <c r="A2" s="2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3" t="s">
        <v>9</v>
      </c>
      <c r="N2" s="3" t="s">
        <v>247</v>
      </c>
      <c r="O2" s="3"/>
    </row>
    <row r="3" spans="1:15">
      <c r="A3" s="4" t="s">
        <v>325</v>
      </c>
      <c r="B3" s="5">
        <v>92</v>
      </c>
      <c r="C3" s="5">
        <v>100</v>
      </c>
      <c r="D3" s="5">
        <v>100</v>
      </c>
      <c r="E3" s="5"/>
      <c r="F3" s="5"/>
      <c r="G3" s="6">
        <f>E3+F3+AVERAGE(B3:D3)</f>
        <v>97.3333333333333</v>
      </c>
      <c r="H3" s="5">
        <v>100</v>
      </c>
      <c r="I3" s="5">
        <v>50</v>
      </c>
      <c r="J3" s="5">
        <v>100</v>
      </c>
      <c r="K3" s="5"/>
      <c r="L3" s="5"/>
      <c r="M3" s="6">
        <f>N3+L3+K3+AVERAGE(H3:J3)</f>
        <v>85.3333333333333</v>
      </c>
      <c r="N3" s="8">
        <v>2</v>
      </c>
      <c r="O3" s="10">
        <v>92.333333333</v>
      </c>
    </row>
    <row r="4" spans="1:15">
      <c r="A4" s="4" t="s">
        <v>326</v>
      </c>
      <c r="B4" s="5">
        <v>100</v>
      </c>
      <c r="C4" s="5">
        <v>100</v>
      </c>
      <c r="D4" s="5">
        <v>100</v>
      </c>
      <c r="E4" s="41" t="s">
        <v>15</v>
      </c>
      <c r="F4" s="41" t="s">
        <v>11</v>
      </c>
      <c r="G4" s="6">
        <f t="shared" ref="G4:G35" si="0">E4+F4+AVERAGE(B4:D4)</f>
        <v>85</v>
      </c>
      <c r="H4" s="5">
        <v>100</v>
      </c>
      <c r="I4" s="5">
        <v>90</v>
      </c>
      <c r="J4" s="5">
        <v>90</v>
      </c>
      <c r="K4" s="5"/>
      <c r="L4" s="5"/>
      <c r="M4" s="6">
        <f t="shared" ref="M4:M35" si="1">N4+L4+K4+AVERAGE(H4:J4)</f>
        <v>93.3333333333333</v>
      </c>
      <c r="N4" s="8"/>
      <c r="O4" s="10">
        <f>AVERAGE(G4,M4)</f>
        <v>89.1666666666667</v>
      </c>
    </row>
    <row r="5" spans="1:15">
      <c r="A5" s="4" t="s">
        <v>327</v>
      </c>
      <c r="B5" s="5">
        <v>100</v>
      </c>
      <c r="C5" s="5">
        <v>90</v>
      </c>
      <c r="D5" s="5">
        <v>100</v>
      </c>
      <c r="E5" s="8"/>
      <c r="F5" s="8"/>
      <c r="G5" s="6">
        <f t="shared" si="0"/>
        <v>96.6666666666667</v>
      </c>
      <c r="H5" s="5">
        <v>100</v>
      </c>
      <c r="I5" s="5">
        <v>100</v>
      </c>
      <c r="J5" s="5">
        <v>100</v>
      </c>
      <c r="K5" s="5"/>
      <c r="L5" s="5"/>
      <c r="M5" s="6">
        <f t="shared" si="1"/>
        <v>104</v>
      </c>
      <c r="N5" s="8">
        <v>4</v>
      </c>
      <c r="O5" s="10">
        <v>102.33333333</v>
      </c>
    </row>
    <row r="6" spans="1:15">
      <c r="A6" s="4" t="s">
        <v>328</v>
      </c>
      <c r="B6" s="5">
        <v>100</v>
      </c>
      <c r="C6" s="5">
        <v>100</v>
      </c>
      <c r="D6" s="5">
        <v>100</v>
      </c>
      <c r="E6" s="8"/>
      <c r="F6" s="8"/>
      <c r="G6" s="6">
        <f t="shared" si="0"/>
        <v>100</v>
      </c>
      <c r="H6" s="5">
        <v>100</v>
      </c>
      <c r="I6" s="5">
        <v>100</v>
      </c>
      <c r="J6" s="5">
        <v>100</v>
      </c>
      <c r="K6" s="5"/>
      <c r="L6" s="5"/>
      <c r="M6" s="6">
        <f t="shared" si="1"/>
        <v>100</v>
      </c>
      <c r="N6" s="8"/>
      <c r="O6" s="10">
        <f>AVERAGE(G6,M6)</f>
        <v>100</v>
      </c>
    </row>
    <row r="7" spans="1:15">
      <c r="A7" s="4" t="s">
        <v>329</v>
      </c>
      <c r="B7" s="5">
        <v>100</v>
      </c>
      <c r="C7" s="5">
        <v>90</v>
      </c>
      <c r="D7" s="5">
        <v>100</v>
      </c>
      <c r="E7" s="8"/>
      <c r="F7" s="8"/>
      <c r="G7" s="6">
        <f t="shared" si="0"/>
        <v>96.6666666666667</v>
      </c>
      <c r="H7" s="5">
        <v>100</v>
      </c>
      <c r="I7" s="5">
        <v>90</v>
      </c>
      <c r="J7" s="5">
        <v>90</v>
      </c>
      <c r="K7" s="5"/>
      <c r="L7" s="42" t="s">
        <v>15</v>
      </c>
      <c r="M7" s="6">
        <f t="shared" si="1"/>
        <v>87.3333333333333</v>
      </c>
      <c r="N7" s="8">
        <v>4</v>
      </c>
      <c r="O7" s="10">
        <v>94</v>
      </c>
    </row>
    <row r="8" spans="1:15">
      <c r="A8" s="4" t="s">
        <v>330</v>
      </c>
      <c r="B8" s="5">
        <v>85</v>
      </c>
      <c r="C8" s="5">
        <v>100</v>
      </c>
      <c r="D8" s="5">
        <v>100</v>
      </c>
      <c r="E8" s="5"/>
      <c r="F8" s="5"/>
      <c r="G8" s="6">
        <f t="shared" si="0"/>
        <v>95</v>
      </c>
      <c r="H8" s="5">
        <v>100</v>
      </c>
      <c r="I8" s="5">
        <v>90</v>
      </c>
      <c r="J8" s="5">
        <v>95</v>
      </c>
      <c r="K8" s="42" t="s">
        <v>31</v>
      </c>
      <c r="L8" s="5"/>
      <c r="M8" s="6">
        <f t="shared" si="1"/>
        <v>94</v>
      </c>
      <c r="N8" s="8"/>
      <c r="O8" s="10">
        <f>AVERAGE(G8,M8)</f>
        <v>94.5</v>
      </c>
    </row>
    <row r="9" spans="1:15">
      <c r="A9" s="4" t="s">
        <v>331</v>
      </c>
      <c r="B9" s="5">
        <v>100</v>
      </c>
      <c r="C9" s="5">
        <v>100</v>
      </c>
      <c r="D9" s="5">
        <v>100</v>
      </c>
      <c r="E9" s="5"/>
      <c r="F9" s="5"/>
      <c r="G9" s="6">
        <f t="shared" si="0"/>
        <v>100</v>
      </c>
      <c r="H9" s="5">
        <v>100</v>
      </c>
      <c r="I9" s="5">
        <v>90</v>
      </c>
      <c r="J9" s="5">
        <v>100</v>
      </c>
      <c r="K9" s="5"/>
      <c r="L9" s="5"/>
      <c r="M9" s="6">
        <f t="shared" si="1"/>
        <v>96.6666666666667</v>
      </c>
      <c r="N9" s="8"/>
      <c r="O9" s="10">
        <f>AVERAGE(G9,M9)</f>
        <v>98.3333333333333</v>
      </c>
    </row>
    <row r="10" spans="1:15">
      <c r="A10" s="4" t="s">
        <v>332</v>
      </c>
      <c r="B10" s="5">
        <v>100</v>
      </c>
      <c r="C10" s="5">
        <v>90</v>
      </c>
      <c r="D10" s="5">
        <v>90</v>
      </c>
      <c r="E10" s="5"/>
      <c r="F10" s="41" t="s">
        <v>15</v>
      </c>
      <c r="G10" s="6">
        <f t="shared" si="0"/>
        <v>83.3333333333333</v>
      </c>
      <c r="H10" s="5">
        <v>100</v>
      </c>
      <c r="I10" s="5">
        <v>90</v>
      </c>
      <c r="J10" s="5">
        <v>100</v>
      </c>
      <c r="K10" s="5"/>
      <c r="L10" s="5"/>
      <c r="M10" s="6">
        <f t="shared" si="1"/>
        <v>98.6666666666667</v>
      </c>
      <c r="N10" s="8">
        <v>2</v>
      </c>
      <c r="O10" s="10">
        <v>92</v>
      </c>
    </row>
    <row r="11" spans="1:15">
      <c r="A11" s="4" t="s">
        <v>333</v>
      </c>
      <c r="B11" s="5">
        <v>100</v>
      </c>
      <c r="C11" s="5">
        <v>100</v>
      </c>
      <c r="D11" s="5">
        <v>100</v>
      </c>
      <c r="E11" s="8"/>
      <c r="F11" s="8"/>
      <c r="G11" s="6">
        <f t="shared" si="0"/>
        <v>100</v>
      </c>
      <c r="H11" s="5">
        <v>100</v>
      </c>
      <c r="I11" s="5">
        <v>100</v>
      </c>
      <c r="J11" s="5">
        <v>100</v>
      </c>
      <c r="K11" s="5"/>
      <c r="L11" s="5"/>
      <c r="M11" s="6">
        <f t="shared" si="1"/>
        <v>100</v>
      </c>
      <c r="N11" s="8"/>
      <c r="O11" s="10">
        <f t="shared" ref="O11:O22" si="2">AVERAGE(G11,M11)</f>
        <v>100</v>
      </c>
    </row>
    <row r="12" spans="1:15">
      <c r="A12" s="4" t="s">
        <v>334</v>
      </c>
      <c r="B12" s="5">
        <v>100</v>
      </c>
      <c r="C12" s="5">
        <v>100</v>
      </c>
      <c r="D12" s="5">
        <v>100</v>
      </c>
      <c r="E12" s="8"/>
      <c r="F12" s="8"/>
      <c r="G12" s="6">
        <f t="shared" si="0"/>
        <v>100</v>
      </c>
      <c r="H12" s="5">
        <v>100</v>
      </c>
      <c r="I12" s="5">
        <v>100</v>
      </c>
      <c r="J12" s="5">
        <v>100</v>
      </c>
      <c r="K12" s="5"/>
      <c r="L12" s="5"/>
      <c r="M12" s="6">
        <f t="shared" si="1"/>
        <v>100</v>
      </c>
      <c r="N12" s="8"/>
      <c r="O12" s="10">
        <f t="shared" si="2"/>
        <v>100</v>
      </c>
    </row>
    <row r="13" spans="1:15">
      <c r="A13" s="4" t="s">
        <v>335</v>
      </c>
      <c r="B13" s="5">
        <v>100</v>
      </c>
      <c r="C13" s="5">
        <v>100</v>
      </c>
      <c r="D13" s="5">
        <v>100</v>
      </c>
      <c r="E13" s="8"/>
      <c r="F13" s="8"/>
      <c r="G13" s="6">
        <f t="shared" si="0"/>
        <v>100</v>
      </c>
      <c r="H13" s="5">
        <v>100</v>
      </c>
      <c r="I13" s="5">
        <v>100</v>
      </c>
      <c r="J13" s="5">
        <v>100</v>
      </c>
      <c r="K13" s="5"/>
      <c r="L13" s="5"/>
      <c r="M13" s="6">
        <f t="shared" si="1"/>
        <v>100</v>
      </c>
      <c r="N13" s="8"/>
      <c r="O13" s="10">
        <f t="shared" si="2"/>
        <v>100</v>
      </c>
    </row>
    <row r="14" spans="1:15">
      <c r="A14" s="4" t="s">
        <v>336</v>
      </c>
      <c r="B14" s="5">
        <v>98</v>
      </c>
      <c r="C14" s="5">
        <v>100</v>
      </c>
      <c r="D14" s="5">
        <v>100</v>
      </c>
      <c r="E14" s="5"/>
      <c r="F14" s="5"/>
      <c r="G14" s="6">
        <f t="shared" si="0"/>
        <v>99.3333333333333</v>
      </c>
      <c r="H14" s="5">
        <v>100</v>
      </c>
      <c r="I14" s="5">
        <v>100</v>
      </c>
      <c r="J14" s="5">
        <v>92</v>
      </c>
      <c r="K14" s="5"/>
      <c r="L14" s="5"/>
      <c r="M14" s="6">
        <f t="shared" si="1"/>
        <v>97.3333333333333</v>
      </c>
      <c r="N14" s="8"/>
      <c r="O14" s="10">
        <f t="shared" si="2"/>
        <v>98.3333333333333</v>
      </c>
    </row>
    <row r="15" spans="1:15">
      <c r="A15" s="4" t="s">
        <v>337</v>
      </c>
      <c r="B15" s="5">
        <v>98</v>
      </c>
      <c r="C15" s="5">
        <v>50</v>
      </c>
      <c r="D15" s="5">
        <v>100</v>
      </c>
      <c r="E15" s="5"/>
      <c r="F15" s="8"/>
      <c r="G15" s="6">
        <f t="shared" si="0"/>
        <v>82.6666666666667</v>
      </c>
      <c r="H15" s="5">
        <v>100</v>
      </c>
      <c r="I15" s="5">
        <v>100</v>
      </c>
      <c r="J15" s="5">
        <v>100</v>
      </c>
      <c r="K15" s="5"/>
      <c r="L15" s="5"/>
      <c r="M15" s="6">
        <f t="shared" si="1"/>
        <v>100</v>
      </c>
      <c r="N15" s="8"/>
      <c r="O15" s="10">
        <f t="shared" si="2"/>
        <v>91.3333333333333</v>
      </c>
    </row>
    <row r="16" spans="1:15">
      <c r="A16" s="4" t="s">
        <v>338</v>
      </c>
      <c r="B16" s="5">
        <v>100</v>
      </c>
      <c r="C16" s="5">
        <v>100</v>
      </c>
      <c r="D16" s="5">
        <v>100</v>
      </c>
      <c r="E16" s="8"/>
      <c r="F16" s="8"/>
      <c r="G16" s="6">
        <f t="shared" si="0"/>
        <v>100</v>
      </c>
      <c r="H16" s="5">
        <v>100</v>
      </c>
      <c r="I16" s="5">
        <v>100</v>
      </c>
      <c r="J16" s="5">
        <v>100</v>
      </c>
      <c r="K16" s="5"/>
      <c r="L16" s="5"/>
      <c r="M16" s="6">
        <f t="shared" si="1"/>
        <v>100</v>
      </c>
      <c r="N16" s="8"/>
      <c r="O16" s="10">
        <f t="shared" si="2"/>
        <v>100</v>
      </c>
    </row>
    <row r="17" spans="1:15">
      <c r="A17" s="4" t="s">
        <v>339</v>
      </c>
      <c r="B17" s="5">
        <v>80</v>
      </c>
      <c r="C17" s="5">
        <v>100</v>
      </c>
      <c r="D17" s="5">
        <v>90</v>
      </c>
      <c r="E17" s="5"/>
      <c r="F17" s="41" t="s">
        <v>15</v>
      </c>
      <c r="G17" s="6">
        <f t="shared" si="0"/>
        <v>80</v>
      </c>
      <c r="H17" s="5">
        <v>100</v>
      </c>
      <c r="I17" s="5">
        <v>100</v>
      </c>
      <c r="J17" s="5">
        <v>100</v>
      </c>
      <c r="K17" s="5"/>
      <c r="L17" s="5"/>
      <c r="M17" s="6">
        <f t="shared" si="1"/>
        <v>100</v>
      </c>
      <c r="N17" s="8"/>
      <c r="O17" s="10">
        <f t="shared" si="2"/>
        <v>90</v>
      </c>
    </row>
    <row r="18" spans="1:15">
      <c r="A18" s="4" t="s">
        <v>340</v>
      </c>
      <c r="B18" s="5">
        <v>100</v>
      </c>
      <c r="C18" s="5">
        <v>100</v>
      </c>
      <c r="D18" s="5">
        <v>100</v>
      </c>
      <c r="E18" s="8"/>
      <c r="F18" s="8"/>
      <c r="G18" s="6">
        <f t="shared" si="0"/>
        <v>100</v>
      </c>
      <c r="H18" s="5">
        <v>100</v>
      </c>
      <c r="I18" s="5">
        <v>100</v>
      </c>
      <c r="J18" s="5">
        <v>100</v>
      </c>
      <c r="K18" s="5"/>
      <c r="L18" s="5"/>
      <c r="M18" s="6">
        <f t="shared" si="1"/>
        <v>100</v>
      </c>
      <c r="N18" s="8"/>
      <c r="O18" s="10">
        <f t="shared" si="2"/>
        <v>100</v>
      </c>
    </row>
    <row r="19" spans="1:15">
      <c r="A19" s="4" t="s">
        <v>341</v>
      </c>
      <c r="B19" s="5">
        <v>85</v>
      </c>
      <c r="C19" s="5">
        <v>100</v>
      </c>
      <c r="D19" s="5">
        <v>100</v>
      </c>
      <c r="E19" s="5"/>
      <c r="F19" s="5"/>
      <c r="G19" s="6">
        <f t="shared" si="0"/>
        <v>95</v>
      </c>
      <c r="H19" s="5">
        <v>100</v>
      </c>
      <c r="I19" s="5">
        <v>100</v>
      </c>
      <c r="J19" s="5">
        <v>100</v>
      </c>
      <c r="K19" s="5"/>
      <c r="L19" s="5"/>
      <c r="M19" s="6">
        <f t="shared" si="1"/>
        <v>100</v>
      </c>
      <c r="N19" s="8"/>
      <c r="O19" s="10">
        <f t="shared" si="2"/>
        <v>97.5</v>
      </c>
    </row>
    <row r="20" spans="1:15">
      <c r="A20" s="4" t="s">
        <v>342</v>
      </c>
      <c r="B20" s="5">
        <v>100</v>
      </c>
      <c r="C20" s="5">
        <v>100</v>
      </c>
      <c r="D20" s="5">
        <v>100</v>
      </c>
      <c r="E20" s="8"/>
      <c r="F20" s="8"/>
      <c r="G20" s="6">
        <f t="shared" si="0"/>
        <v>100</v>
      </c>
      <c r="H20" s="5">
        <v>100</v>
      </c>
      <c r="I20" s="5">
        <v>100</v>
      </c>
      <c r="J20" s="5">
        <v>100</v>
      </c>
      <c r="K20" s="5"/>
      <c r="L20" s="5"/>
      <c r="M20" s="6">
        <f t="shared" si="1"/>
        <v>100</v>
      </c>
      <c r="N20" s="8"/>
      <c r="O20" s="10">
        <f t="shared" si="2"/>
        <v>100</v>
      </c>
    </row>
    <row r="21" spans="1:15">
      <c r="A21" s="4" t="s">
        <v>343</v>
      </c>
      <c r="B21" s="5">
        <v>90</v>
      </c>
      <c r="C21" s="5">
        <v>100</v>
      </c>
      <c r="D21" s="5">
        <v>90</v>
      </c>
      <c r="E21" s="5"/>
      <c r="F21" s="5"/>
      <c r="G21" s="6">
        <f t="shared" si="0"/>
        <v>93.3333333333333</v>
      </c>
      <c r="H21" s="5">
        <v>100</v>
      </c>
      <c r="I21" s="5">
        <v>100</v>
      </c>
      <c r="J21" s="5">
        <v>100</v>
      </c>
      <c r="K21" s="41" t="s">
        <v>15</v>
      </c>
      <c r="L21" s="5"/>
      <c r="M21" s="6">
        <f t="shared" si="1"/>
        <v>90</v>
      </c>
      <c r="N21" s="8"/>
      <c r="O21" s="10">
        <f t="shared" si="2"/>
        <v>91.6666666666667</v>
      </c>
    </row>
    <row r="22" spans="1:15">
      <c r="A22" s="4" t="s">
        <v>344</v>
      </c>
      <c r="B22" s="5">
        <v>92</v>
      </c>
      <c r="C22" s="5">
        <v>100</v>
      </c>
      <c r="D22" s="5">
        <v>100</v>
      </c>
      <c r="E22" s="8"/>
      <c r="F22" s="8"/>
      <c r="G22" s="6">
        <f t="shared" si="0"/>
        <v>97.3333333333333</v>
      </c>
      <c r="H22" s="5">
        <v>100</v>
      </c>
      <c r="I22" s="5">
        <v>100</v>
      </c>
      <c r="J22" s="5">
        <v>100</v>
      </c>
      <c r="K22" s="5"/>
      <c r="L22" s="5"/>
      <c r="M22" s="6">
        <f t="shared" si="1"/>
        <v>100</v>
      </c>
      <c r="N22" s="8"/>
      <c r="O22" s="10">
        <f t="shared" si="2"/>
        <v>98.6666666666667</v>
      </c>
    </row>
    <row r="23" spans="1:15">
      <c r="A23" s="4" t="s">
        <v>345</v>
      </c>
      <c r="B23" s="5">
        <v>100</v>
      </c>
      <c r="C23" s="5">
        <v>100</v>
      </c>
      <c r="D23" s="5">
        <v>100</v>
      </c>
      <c r="E23" s="8"/>
      <c r="F23" s="8"/>
      <c r="G23" s="6">
        <f t="shared" si="0"/>
        <v>100</v>
      </c>
      <c r="H23" s="5">
        <v>100</v>
      </c>
      <c r="I23" s="5">
        <v>100</v>
      </c>
      <c r="J23" s="5">
        <v>100</v>
      </c>
      <c r="K23" s="5"/>
      <c r="L23" s="5"/>
      <c r="M23" s="6">
        <f t="shared" si="1"/>
        <v>106</v>
      </c>
      <c r="N23" s="8">
        <v>6</v>
      </c>
      <c r="O23" s="10">
        <v>106</v>
      </c>
    </row>
    <row r="24" spans="1:15">
      <c r="A24" s="4" t="s">
        <v>346</v>
      </c>
      <c r="B24" s="5">
        <v>100</v>
      </c>
      <c r="C24" s="5">
        <v>100</v>
      </c>
      <c r="D24" s="5">
        <v>100</v>
      </c>
      <c r="E24" s="5"/>
      <c r="F24" s="5"/>
      <c r="G24" s="6">
        <f t="shared" si="0"/>
        <v>100</v>
      </c>
      <c r="H24" s="5">
        <v>100</v>
      </c>
      <c r="I24" s="5">
        <v>90</v>
      </c>
      <c r="J24" s="5">
        <v>50</v>
      </c>
      <c r="K24" s="5"/>
      <c r="L24" s="5"/>
      <c r="M24" s="6">
        <f t="shared" si="1"/>
        <v>80</v>
      </c>
      <c r="N24" s="8"/>
      <c r="O24" s="10">
        <f t="shared" ref="O24:O35" si="3">AVERAGE(G24,M24)</f>
        <v>90</v>
      </c>
    </row>
    <row r="25" spans="1:15">
      <c r="A25" s="4" t="s">
        <v>347</v>
      </c>
      <c r="B25" s="5">
        <v>100</v>
      </c>
      <c r="C25" s="5">
        <v>100</v>
      </c>
      <c r="D25" s="5">
        <v>100</v>
      </c>
      <c r="E25" s="8"/>
      <c r="F25" s="8"/>
      <c r="G25" s="6">
        <f t="shared" si="0"/>
        <v>100</v>
      </c>
      <c r="H25" s="5">
        <v>100</v>
      </c>
      <c r="I25" s="5">
        <v>100</v>
      </c>
      <c r="J25" s="5">
        <v>100</v>
      </c>
      <c r="K25" s="5"/>
      <c r="L25" s="5"/>
      <c r="M25" s="6">
        <f t="shared" si="1"/>
        <v>100</v>
      </c>
      <c r="N25" s="8"/>
      <c r="O25" s="10">
        <f t="shared" si="3"/>
        <v>100</v>
      </c>
    </row>
    <row r="26" spans="1:15">
      <c r="A26" s="4" t="s">
        <v>348</v>
      </c>
      <c r="B26" s="5">
        <v>100</v>
      </c>
      <c r="C26" s="5">
        <v>100</v>
      </c>
      <c r="D26" s="5">
        <v>90</v>
      </c>
      <c r="E26" s="5"/>
      <c r="F26" s="41" t="s">
        <v>15</v>
      </c>
      <c r="G26" s="6">
        <f t="shared" si="0"/>
        <v>86.6666666666667</v>
      </c>
      <c r="H26" s="5">
        <v>90</v>
      </c>
      <c r="I26" s="5">
        <v>90</v>
      </c>
      <c r="J26" s="5">
        <v>90</v>
      </c>
      <c r="K26" s="41" t="s">
        <v>49</v>
      </c>
      <c r="L26" s="5"/>
      <c r="M26" s="6">
        <f t="shared" si="1"/>
        <v>70</v>
      </c>
      <c r="N26" s="8"/>
      <c r="O26" s="10">
        <f t="shared" si="3"/>
        <v>78.3333333333333</v>
      </c>
    </row>
    <row r="27" spans="1:15">
      <c r="A27" s="4" t="s">
        <v>349</v>
      </c>
      <c r="B27" s="5">
        <v>100</v>
      </c>
      <c r="C27" s="5">
        <v>100</v>
      </c>
      <c r="D27" s="5">
        <v>100</v>
      </c>
      <c r="E27" s="8"/>
      <c r="F27" s="8"/>
      <c r="G27" s="6">
        <f t="shared" si="0"/>
        <v>100</v>
      </c>
      <c r="H27" s="5">
        <v>100</v>
      </c>
      <c r="I27" s="5">
        <v>100</v>
      </c>
      <c r="J27" s="5">
        <v>100</v>
      </c>
      <c r="K27" s="42" t="s">
        <v>31</v>
      </c>
      <c r="L27" s="5"/>
      <c r="M27" s="6">
        <f t="shared" si="1"/>
        <v>99</v>
      </c>
      <c r="N27" s="8"/>
      <c r="O27" s="10">
        <f t="shared" si="3"/>
        <v>99.5</v>
      </c>
    </row>
    <row r="28" spans="1:15">
      <c r="A28" s="4" t="s">
        <v>350</v>
      </c>
      <c r="B28" s="5">
        <v>100</v>
      </c>
      <c r="C28" s="5">
        <v>90</v>
      </c>
      <c r="D28" s="5">
        <v>100</v>
      </c>
      <c r="E28" s="5"/>
      <c r="F28" s="5"/>
      <c r="G28" s="6">
        <f t="shared" si="0"/>
        <v>96.6666666666667</v>
      </c>
      <c r="H28" s="5">
        <v>100</v>
      </c>
      <c r="I28" s="5">
        <v>100</v>
      </c>
      <c r="J28" s="5">
        <v>100</v>
      </c>
      <c r="K28" s="5"/>
      <c r="L28" s="5"/>
      <c r="M28" s="6">
        <f t="shared" si="1"/>
        <v>100</v>
      </c>
      <c r="N28" s="8"/>
      <c r="O28" s="10">
        <f t="shared" si="3"/>
        <v>98.3333333333333</v>
      </c>
    </row>
    <row r="29" spans="1:15">
      <c r="A29" s="4" t="s">
        <v>351</v>
      </c>
      <c r="B29" s="5">
        <v>100</v>
      </c>
      <c r="C29" s="5">
        <v>80</v>
      </c>
      <c r="D29" s="5">
        <v>100</v>
      </c>
      <c r="E29" s="5"/>
      <c r="F29" s="5"/>
      <c r="G29" s="6">
        <f t="shared" si="0"/>
        <v>93.3333333333333</v>
      </c>
      <c r="H29" s="5">
        <v>100</v>
      </c>
      <c r="I29" s="5">
        <v>100</v>
      </c>
      <c r="J29" s="5">
        <v>50</v>
      </c>
      <c r="K29" s="5"/>
      <c r="L29" s="8"/>
      <c r="M29" s="6">
        <f t="shared" si="1"/>
        <v>83.3333333333333</v>
      </c>
      <c r="N29" s="8"/>
      <c r="O29" s="10">
        <f t="shared" si="3"/>
        <v>88.3333333333333</v>
      </c>
    </row>
    <row r="30" spans="1:15">
      <c r="A30" s="4" t="s">
        <v>352</v>
      </c>
      <c r="B30" s="5">
        <v>100</v>
      </c>
      <c r="C30" s="5">
        <v>100</v>
      </c>
      <c r="D30" s="5">
        <v>100</v>
      </c>
      <c r="E30" s="41" t="s">
        <v>15</v>
      </c>
      <c r="F30" s="5"/>
      <c r="G30" s="6">
        <f t="shared" si="0"/>
        <v>90</v>
      </c>
      <c r="H30" s="5">
        <v>100</v>
      </c>
      <c r="I30" s="5">
        <v>100</v>
      </c>
      <c r="J30" s="5">
        <v>100</v>
      </c>
      <c r="K30" s="5"/>
      <c r="L30" s="5"/>
      <c r="M30" s="6">
        <f t="shared" si="1"/>
        <v>100</v>
      </c>
      <c r="N30" s="8"/>
      <c r="O30" s="10">
        <f t="shared" si="3"/>
        <v>95</v>
      </c>
    </row>
    <row r="31" spans="1:15">
      <c r="A31" s="4" t="s">
        <v>353</v>
      </c>
      <c r="B31" s="5">
        <v>100</v>
      </c>
      <c r="C31" s="5">
        <v>100</v>
      </c>
      <c r="D31" s="5">
        <v>90</v>
      </c>
      <c r="E31" s="5"/>
      <c r="F31" s="5"/>
      <c r="G31" s="6">
        <f t="shared" si="0"/>
        <v>96.6666666666667</v>
      </c>
      <c r="H31" s="5">
        <v>100</v>
      </c>
      <c r="I31" s="5">
        <v>50</v>
      </c>
      <c r="J31" s="5">
        <v>100</v>
      </c>
      <c r="K31" s="5"/>
      <c r="L31" s="41" t="s">
        <v>15</v>
      </c>
      <c r="M31" s="6">
        <f t="shared" si="1"/>
        <v>73.3333333333333</v>
      </c>
      <c r="N31" s="8"/>
      <c r="O31" s="10">
        <f t="shared" si="3"/>
        <v>85</v>
      </c>
    </row>
    <row r="32" spans="1:15">
      <c r="A32" s="4" t="s">
        <v>354</v>
      </c>
      <c r="B32" s="5">
        <v>100</v>
      </c>
      <c r="C32" s="5">
        <v>100</v>
      </c>
      <c r="D32" s="5">
        <v>100</v>
      </c>
      <c r="E32" s="5"/>
      <c r="F32" s="5"/>
      <c r="G32" s="6">
        <f t="shared" si="0"/>
        <v>100</v>
      </c>
      <c r="H32" s="5">
        <v>90</v>
      </c>
      <c r="I32" s="5">
        <v>100</v>
      </c>
      <c r="J32" s="5">
        <v>100</v>
      </c>
      <c r="K32" s="5"/>
      <c r="L32" s="42" t="s">
        <v>15</v>
      </c>
      <c r="M32" s="6">
        <f t="shared" si="1"/>
        <v>86.6666666666667</v>
      </c>
      <c r="N32" s="8"/>
      <c r="O32" s="10">
        <f t="shared" si="3"/>
        <v>93.3333333333333</v>
      </c>
    </row>
    <row r="33" spans="1:15">
      <c r="A33" s="4" t="s">
        <v>355</v>
      </c>
      <c r="B33" s="5">
        <v>100</v>
      </c>
      <c r="C33" s="5">
        <v>100</v>
      </c>
      <c r="D33" s="5">
        <v>100</v>
      </c>
      <c r="E33" s="8"/>
      <c r="F33" s="8"/>
      <c r="G33" s="6">
        <f t="shared" si="0"/>
        <v>100</v>
      </c>
      <c r="H33" s="5">
        <v>100</v>
      </c>
      <c r="I33" s="5">
        <v>100</v>
      </c>
      <c r="J33" s="5">
        <v>100</v>
      </c>
      <c r="K33" s="5"/>
      <c r="L33" s="42" t="s">
        <v>15</v>
      </c>
      <c r="M33" s="6">
        <f t="shared" si="1"/>
        <v>90</v>
      </c>
      <c r="N33" s="8"/>
      <c r="O33" s="10">
        <f t="shared" si="3"/>
        <v>95</v>
      </c>
    </row>
    <row r="34" spans="1:15">
      <c r="A34" s="4" t="s">
        <v>356</v>
      </c>
      <c r="B34" s="5">
        <v>100</v>
      </c>
      <c r="C34" s="5">
        <v>100</v>
      </c>
      <c r="D34" s="5">
        <v>100</v>
      </c>
      <c r="E34" s="5"/>
      <c r="F34" s="5"/>
      <c r="G34" s="6">
        <f t="shared" si="0"/>
        <v>100</v>
      </c>
      <c r="H34" s="5">
        <v>100</v>
      </c>
      <c r="I34" s="5">
        <v>100</v>
      </c>
      <c r="J34" s="5">
        <v>80</v>
      </c>
      <c r="K34" s="8"/>
      <c r="L34" s="5"/>
      <c r="M34" s="6">
        <f t="shared" si="1"/>
        <v>93.3333333333333</v>
      </c>
      <c r="N34" s="8"/>
      <c r="O34" s="10">
        <f t="shared" si="3"/>
        <v>96.6666666666667</v>
      </c>
    </row>
    <row r="35" spans="1:15">
      <c r="A35" s="4" t="s">
        <v>357</v>
      </c>
      <c r="B35" s="5">
        <v>100</v>
      </c>
      <c r="C35" s="5">
        <v>100</v>
      </c>
      <c r="D35" s="5">
        <v>100</v>
      </c>
      <c r="E35" s="5"/>
      <c r="F35" s="5"/>
      <c r="G35" s="6">
        <f t="shared" si="0"/>
        <v>100</v>
      </c>
      <c r="H35" s="5">
        <v>90</v>
      </c>
      <c r="I35" s="5">
        <v>100</v>
      </c>
      <c r="J35" s="5">
        <v>50</v>
      </c>
      <c r="K35" s="5"/>
      <c r="L35" s="5"/>
      <c r="M35" s="6">
        <f t="shared" si="1"/>
        <v>80</v>
      </c>
      <c r="N35" s="8"/>
      <c r="O35" s="10">
        <f t="shared" si="3"/>
        <v>90</v>
      </c>
    </row>
  </sheetData>
  <mergeCells count="3">
    <mergeCell ref="A1:G1"/>
    <mergeCell ref="H1:N1"/>
    <mergeCell ref="O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22级男生</vt:lpstr>
      <vt:lpstr>22级女生</vt:lpstr>
      <vt:lpstr>23级男生</vt:lpstr>
      <vt:lpstr>23级女生</vt:lpstr>
      <vt:lpstr>24级男生</vt:lpstr>
      <vt:lpstr>24级女生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黄宏轩</dc:creator>
  <cp:lastModifiedBy>尤妄</cp:lastModifiedBy>
  <dcterms:created xsi:type="dcterms:W3CDTF">2025-06-11T08:07:00Z</dcterms:created>
  <dcterms:modified xsi:type="dcterms:W3CDTF">2025-06-11T12:35:56Z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FBFBE21C60FB46E9B5C5A14E464691FB_13</vt:lpwstr>
  </property>
  <property fmtid="{D5CDD505-2E9C-101B-9397-08002B2CF9AE}" pid="3" name="KSOProductBuildVer">
    <vt:lpwstr>2052-12.1.0.21171</vt:lpwstr>
  </property>
</Properties>
</file>